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Zendaida\Desktop\RicBessin\KYMothMonitoring\2021Moths\"/>
    </mc:Choice>
  </mc:AlternateContent>
  <bookViews>
    <workbookView xWindow="2850" yWindow="0" windowWidth="19110" windowHeight="7530"/>
  </bookViews>
  <sheets>
    <sheet name="2021BCWPrinceton" sheetId="1" r:id="rId1"/>
    <sheet name="Julian Date" sheetId="2" r:id="rId2"/>
    <sheet name="SUMDD" sheetId="4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73" i="1" l="1"/>
  <c r="J272" i="1"/>
  <c r="J271" i="1"/>
  <c r="J270" i="1"/>
  <c r="J269" i="1"/>
  <c r="J268" i="1"/>
  <c r="J267" i="1"/>
  <c r="K267" i="1" s="1"/>
  <c r="K268" i="1" s="1"/>
  <c r="K269" i="1" s="1"/>
  <c r="K270" i="1" s="1"/>
  <c r="K271" i="1" s="1"/>
  <c r="K272" i="1" s="1"/>
  <c r="K273" i="1" s="1"/>
  <c r="J266" i="1" l="1"/>
  <c r="J265" i="1"/>
  <c r="J264" i="1"/>
  <c r="J263" i="1"/>
  <c r="J262" i="1"/>
  <c r="J261" i="1"/>
  <c r="J260" i="1"/>
  <c r="K260" i="1" s="1"/>
  <c r="K261" i="1" s="1"/>
  <c r="K262" i="1" s="1"/>
  <c r="K263" i="1" s="1"/>
  <c r="K264" i="1" s="1"/>
  <c r="K265" i="1" s="1"/>
  <c r="K266" i="1" s="1"/>
  <c r="J259" i="1" l="1"/>
  <c r="J258" i="1"/>
  <c r="J257" i="1"/>
  <c r="J256" i="1"/>
  <c r="J255" i="1"/>
  <c r="J254" i="1"/>
  <c r="J253" i="1"/>
  <c r="K253" i="1" s="1"/>
  <c r="K254" i="1" s="1"/>
  <c r="K255" i="1" s="1"/>
  <c r="K256" i="1" s="1"/>
  <c r="K257" i="1" s="1"/>
  <c r="K258" i="1" s="1"/>
  <c r="K259" i="1" s="1"/>
  <c r="J246" i="1" l="1"/>
  <c r="K246" i="1"/>
  <c r="K247" i="1" s="1"/>
  <c r="K248" i="1" s="1"/>
  <c r="K249" i="1" s="1"/>
  <c r="K250" i="1" s="1"/>
  <c r="K251" i="1" s="1"/>
  <c r="K252" i="1" s="1"/>
  <c r="J247" i="1"/>
  <c r="J248" i="1"/>
  <c r="J249" i="1"/>
  <c r="J250" i="1"/>
  <c r="J251" i="1"/>
  <c r="J252" i="1"/>
  <c r="J245" i="1" l="1"/>
  <c r="J244" i="1"/>
  <c r="J243" i="1"/>
  <c r="J242" i="1"/>
  <c r="J241" i="1"/>
  <c r="J240" i="1"/>
  <c r="J239" i="1"/>
  <c r="K239" i="1" s="1"/>
  <c r="K240" i="1" s="1"/>
  <c r="K241" i="1" s="1"/>
  <c r="K242" i="1" s="1"/>
  <c r="K243" i="1" s="1"/>
  <c r="K244" i="1" s="1"/>
  <c r="K245" i="1" s="1"/>
  <c r="J238" i="1" l="1"/>
  <c r="J237" i="1"/>
  <c r="J236" i="1"/>
  <c r="J235" i="1"/>
  <c r="J234" i="1"/>
  <c r="J233" i="1"/>
  <c r="J232" i="1"/>
  <c r="K232" i="1" s="1"/>
  <c r="K233" i="1" s="1"/>
  <c r="K234" i="1" s="1"/>
  <c r="K235" i="1" s="1"/>
  <c r="K236" i="1" s="1"/>
  <c r="K237" i="1" s="1"/>
  <c r="K238" i="1" s="1"/>
  <c r="J231" i="1" l="1"/>
  <c r="J230" i="1"/>
  <c r="J229" i="1"/>
  <c r="J228" i="1"/>
  <c r="J227" i="1"/>
  <c r="J226" i="1"/>
  <c r="J225" i="1"/>
  <c r="K225" i="1" s="1"/>
  <c r="K226" i="1" s="1"/>
  <c r="K227" i="1" s="1"/>
  <c r="K228" i="1" s="1"/>
  <c r="K229" i="1" s="1"/>
  <c r="K230" i="1" s="1"/>
  <c r="K231" i="1" s="1"/>
  <c r="J224" i="1" l="1"/>
  <c r="J223" i="1"/>
  <c r="J222" i="1"/>
  <c r="J221" i="1"/>
  <c r="J220" i="1"/>
  <c r="J219" i="1"/>
  <c r="J218" i="1"/>
  <c r="K218" i="1" s="1"/>
  <c r="K219" i="1" s="1"/>
  <c r="K220" i="1" s="1"/>
  <c r="K221" i="1" s="1"/>
  <c r="K222" i="1" s="1"/>
  <c r="K223" i="1" s="1"/>
  <c r="K224" i="1" s="1"/>
  <c r="J217" i="1" l="1"/>
  <c r="J216" i="1"/>
  <c r="J215" i="1"/>
  <c r="J214" i="1"/>
  <c r="J213" i="1"/>
  <c r="J212" i="1"/>
  <c r="K211" i="1"/>
  <c r="K212" i="1" s="1"/>
  <c r="K213" i="1" s="1"/>
  <c r="K214" i="1" s="1"/>
  <c r="K215" i="1" s="1"/>
  <c r="K216" i="1" s="1"/>
  <c r="K217" i="1" s="1"/>
  <c r="J211" i="1"/>
  <c r="J210" i="1" l="1"/>
  <c r="J209" i="1"/>
  <c r="J208" i="1"/>
  <c r="J207" i="1"/>
  <c r="J206" i="1"/>
  <c r="J205" i="1"/>
  <c r="J204" i="1"/>
  <c r="K204" i="1" s="1"/>
  <c r="K205" i="1" s="1"/>
  <c r="K206" i="1" s="1"/>
  <c r="K207" i="1" s="1"/>
  <c r="K208" i="1" s="1"/>
  <c r="K209" i="1" s="1"/>
  <c r="K210" i="1" s="1"/>
  <c r="J203" i="1" l="1"/>
  <c r="J202" i="1"/>
  <c r="J201" i="1"/>
  <c r="J200" i="1"/>
  <c r="J199" i="1"/>
  <c r="J198" i="1"/>
  <c r="J197" i="1"/>
  <c r="K197" i="1" s="1"/>
  <c r="K198" i="1" s="1"/>
  <c r="K199" i="1" s="1"/>
  <c r="K200" i="1" s="1"/>
  <c r="K201" i="1" s="1"/>
  <c r="K202" i="1" s="1"/>
  <c r="K203" i="1" s="1"/>
  <c r="J196" i="1" l="1"/>
  <c r="J195" i="1"/>
  <c r="J194" i="1"/>
  <c r="J193" i="1"/>
  <c r="J192" i="1"/>
  <c r="J191" i="1"/>
  <c r="J190" i="1"/>
  <c r="K190" i="1" s="1"/>
  <c r="K191" i="1" s="1"/>
  <c r="K192" i="1" s="1"/>
  <c r="K193" i="1" s="1"/>
  <c r="K194" i="1" s="1"/>
  <c r="K195" i="1" s="1"/>
  <c r="K196" i="1" s="1"/>
  <c r="J189" i="1" l="1"/>
  <c r="J188" i="1"/>
  <c r="J187" i="1"/>
  <c r="J186" i="1"/>
  <c r="J185" i="1"/>
  <c r="J184" i="1"/>
  <c r="J183" i="1"/>
  <c r="K183" i="1" s="1"/>
  <c r="K184" i="1" s="1"/>
  <c r="K185" i="1" s="1"/>
  <c r="K186" i="1" s="1"/>
  <c r="K187" i="1" s="1"/>
  <c r="K188" i="1" s="1"/>
  <c r="K189" i="1" s="1"/>
  <c r="J182" i="1" l="1"/>
  <c r="J181" i="1"/>
  <c r="J180" i="1"/>
  <c r="J179" i="1"/>
  <c r="J178" i="1"/>
  <c r="J177" i="1"/>
  <c r="K176" i="1"/>
  <c r="K177" i="1" s="1"/>
  <c r="K178" i="1" s="1"/>
  <c r="K179" i="1" s="1"/>
  <c r="K180" i="1" s="1"/>
  <c r="K181" i="1" s="1"/>
  <c r="K182" i="1" s="1"/>
  <c r="J176" i="1"/>
  <c r="J175" i="1" l="1"/>
  <c r="J174" i="1"/>
  <c r="J173" i="1"/>
  <c r="J172" i="1"/>
  <c r="J171" i="1"/>
  <c r="J170" i="1"/>
  <c r="J169" i="1"/>
  <c r="K169" i="1" s="1"/>
  <c r="K170" i="1" s="1"/>
  <c r="K171" i="1" s="1"/>
  <c r="K172" i="1" s="1"/>
  <c r="K173" i="1" s="1"/>
  <c r="K174" i="1" s="1"/>
  <c r="K175" i="1" s="1"/>
  <c r="J168" i="1" l="1"/>
  <c r="J167" i="1"/>
  <c r="J166" i="1"/>
  <c r="J165" i="1"/>
  <c r="J164" i="1"/>
  <c r="J163" i="1"/>
  <c r="J162" i="1"/>
  <c r="K162" i="1" s="1"/>
  <c r="K163" i="1" s="1"/>
  <c r="K164" i="1" s="1"/>
  <c r="K165" i="1" s="1"/>
  <c r="K166" i="1" s="1"/>
  <c r="K167" i="1" s="1"/>
  <c r="K168" i="1" s="1"/>
  <c r="J161" i="1" l="1"/>
  <c r="J160" i="1"/>
  <c r="J159" i="1"/>
  <c r="J158" i="1"/>
  <c r="J157" i="1"/>
  <c r="J156" i="1"/>
  <c r="J155" i="1"/>
  <c r="K155" i="1" s="1"/>
  <c r="K156" i="1" s="1"/>
  <c r="K157" i="1" s="1"/>
  <c r="K158" i="1" s="1"/>
  <c r="K159" i="1" s="1"/>
  <c r="K160" i="1" s="1"/>
  <c r="K161" i="1" s="1"/>
  <c r="J154" i="1" l="1"/>
  <c r="J153" i="1"/>
  <c r="J152" i="1"/>
  <c r="J151" i="1"/>
  <c r="J150" i="1"/>
  <c r="J149" i="1"/>
  <c r="J148" i="1"/>
  <c r="K148" i="1" s="1"/>
  <c r="K149" i="1" s="1"/>
  <c r="K150" i="1" s="1"/>
  <c r="K151" i="1" s="1"/>
  <c r="K152" i="1" s="1"/>
  <c r="K153" i="1" s="1"/>
  <c r="K154" i="1" s="1"/>
  <c r="J147" i="1" l="1"/>
  <c r="J146" i="1"/>
  <c r="J145" i="1"/>
  <c r="J144" i="1"/>
  <c r="J143" i="1"/>
  <c r="J142" i="1"/>
  <c r="J141" i="1"/>
  <c r="K141" i="1" s="1"/>
  <c r="K142" i="1" s="1"/>
  <c r="K143" i="1" s="1"/>
  <c r="K144" i="1" s="1"/>
  <c r="K145" i="1" s="1"/>
  <c r="K146" i="1" s="1"/>
  <c r="K147" i="1" s="1"/>
  <c r="J140" i="1" l="1"/>
  <c r="J139" i="1"/>
  <c r="J138" i="1"/>
  <c r="J137" i="1"/>
  <c r="J136" i="1"/>
  <c r="J135" i="1"/>
  <c r="J134" i="1"/>
  <c r="K134" i="1" s="1"/>
  <c r="K135" i="1" s="1"/>
  <c r="K136" i="1" s="1"/>
  <c r="K137" i="1" s="1"/>
  <c r="K138" i="1" s="1"/>
  <c r="K139" i="1" s="1"/>
  <c r="K140" i="1" s="1"/>
  <c r="J133" i="1" l="1"/>
  <c r="J132" i="1"/>
  <c r="J131" i="1"/>
  <c r="J130" i="1"/>
  <c r="J129" i="1"/>
  <c r="J128" i="1"/>
  <c r="J127" i="1"/>
  <c r="K127" i="1" s="1"/>
  <c r="K128" i="1" s="1"/>
  <c r="K129" i="1" s="1"/>
  <c r="K130" i="1" s="1"/>
  <c r="K131" i="1" s="1"/>
  <c r="K132" i="1" s="1"/>
  <c r="K133" i="1" s="1"/>
  <c r="J126" i="1" l="1"/>
  <c r="J125" i="1"/>
  <c r="J124" i="1"/>
  <c r="J123" i="1"/>
  <c r="J122" i="1"/>
  <c r="J121" i="1"/>
  <c r="J120" i="1"/>
  <c r="K120" i="1" s="1"/>
  <c r="K121" i="1" s="1"/>
  <c r="K122" i="1" s="1"/>
  <c r="K123" i="1" s="1"/>
  <c r="K124" i="1" s="1"/>
  <c r="K125" i="1" s="1"/>
  <c r="K126" i="1" s="1"/>
  <c r="J119" i="1" l="1"/>
  <c r="J118" i="1"/>
  <c r="J117" i="1"/>
  <c r="J116" i="1"/>
  <c r="J115" i="1"/>
  <c r="J114" i="1"/>
  <c r="J113" i="1"/>
  <c r="K113" i="1" s="1"/>
  <c r="K114" i="1" s="1"/>
  <c r="K115" i="1" s="1"/>
  <c r="K116" i="1" s="1"/>
  <c r="K117" i="1" s="1"/>
  <c r="K118" i="1" s="1"/>
  <c r="K119" i="1" s="1"/>
  <c r="J112" i="1" l="1"/>
  <c r="J111" i="1"/>
  <c r="J110" i="1"/>
  <c r="J109" i="1"/>
  <c r="J108" i="1"/>
  <c r="J107" i="1"/>
  <c r="J106" i="1"/>
  <c r="K106" i="1" s="1"/>
  <c r="K107" i="1" s="1"/>
  <c r="K108" i="1" s="1"/>
  <c r="K109" i="1" s="1"/>
  <c r="K110" i="1" s="1"/>
  <c r="K111" i="1" s="1"/>
  <c r="K112" i="1" s="1"/>
  <c r="J105" i="1" l="1"/>
  <c r="J104" i="1"/>
  <c r="J103" i="1"/>
  <c r="J102" i="1"/>
  <c r="J101" i="1"/>
  <c r="J100" i="1"/>
  <c r="J99" i="1"/>
  <c r="K99" i="1" s="1"/>
  <c r="K100" i="1" s="1"/>
  <c r="K101" i="1" s="1"/>
  <c r="K102" i="1" s="1"/>
  <c r="K103" i="1" s="1"/>
  <c r="K104" i="1" s="1"/>
  <c r="K105" i="1" s="1"/>
  <c r="J98" i="1" l="1"/>
  <c r="J97" i="1"/>
  <c r="J96" i="1"/>
  <c r="J95" i="1"/>
  <c r="J94" i="1"/>
  <c r="J93" i="1"/>
  <c r="J92" i="1"/>
  <c r="K92" i="1" s="1"/>
  <c r="K93" i="1" s="1"/>
  <c r="K94" i="1" s="1"/>
  <c r="K95" i="1" s="1"/>
  <c r="K96" i="1" s="1"/>
  <c r="K97" i="1" s="1"/>
  <c r="K98" i="1" s="1"/>
  <c r="J91" i="1" l="1"/>
  <c r="K91" i="1" s="1"/>
  <c r="K90" i="1" l="1"/>
  <c r="J90" i="1" l="1"/>
  <c r="J89" i="1"/>
  <c r="J88" i="1"/>
  <c r="J87" i="1"/>
  <c r="J86" i="1"/>
  <c r="J85" i="1"/>
  <c r="J84" i="1"/>
  <c r="K84" i="1" s="1"/>
  <c r="K85" i="1" s="1"/>
  <c r="K86" i="1" s="1"/>
  <c r="K87" i="1" s="1"/>
  <c r="K88" i="1" s="1"/>
  <c r="K89" i="1" s="1"/>
  <c r="J83" i="1" l="1"/>
  <c r="J82" i="1"/>
  <c r="J81" i="1"/>
  <c r="J80" i="1"/>
  <c r="J79" i="1"/>
  <c r="J78" i="1"/>
  <c r="J77" i="1"/>
  <c r="K77" i="1" s="1"/>
  <c r="K78" i="1" s="1"/>
  <c r="K79" i="1" s="1"/>
  <c r="K80" i="1" s="1"/>
  <c r="K81" i="1" s="1"/>
  <c r="K82" i="1" s="1"/>
  <c r="K83" i="1" s="1"/>
  <c r="J76" i="1" l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K7" i="1" s="1"/>
  <c r="K8" i="1" s="1"/>
  <c r="K9" i="1" s="1"/>
  <c r="K10" i="1" s="1"/>
  <c r="K11" i="1" s="1"/>
  <c r="K12" i="1" s="1"/>
  <c r="K13" i="1" s="1"/>
  <c r="K14" i="1" s="1"/>
  <c r="K15" i="1" s="1"/>
  <c r="K16" i="1" s="1"/>
  <c r="K17" i="1" s="1"/>
  <c r="K18" i="1" s="1"/>
  <c r="K19" i="1" s="1"/>
  <c r="K20" i="1" s="1"/>
  <c r="K21" i="1" s="1"/>
  <c r="K22" i="1" s="1"/>
  <c r="K23" i="1" s="1"/>
  <c r="K24" i="1" s="1"/>
  <c r="K25" i="1" s="1"/>
  <c r="K26" i="1" s="1"/>
  <c r="K27" i="1" s="1"/>
  <c r="K28" i="1" s="1"/>
  <c r="K29" i="1" s="1"/>
  <c r="K30" i="1" s="1"/>
  <c r="K31" i="1" s="1"/>
  <c r="K32" i="1" s="1"/>
  <c r="K33" i="1" s="1"/>
  <c r="K34" i="1" s="1"/>
  <c r="K35" i="1" s="1"/>
  <c r="K36" i="1" s="1"/>
  <c r="K37" i="1" s="1"/>
  <c r="K38" i="1" s="1"/>
  <c r="K39" i="1" s="1"/>
  <c r="K40" i="1" s="1"/>
  <c r="K41" i="1" s="1"/>
  <c r="K42" i="1" s="1"/>
  <c r="K43" i="1" s="1"/>
  <c r="K44" i="1" s="1"/>
  <c r="K45" i="1" s="1"/>
  <c r="K46" i="1" s="1"/>
  <c r="K47" i="1" s="1"/>
  <c r="K48" i="1" s="1"/>
  <c r="K49" i="1" s="1"/>
  <c r="K50" i="1" s="1"/>
  <c r="K51" i="1" s="1"/>
  <c r="K52" i="1" s="1"/>
  <c r="K53" i="1" s="1"/>
  <c r="K54" i="1" s="1"/>
  <c r="K55" i="1" s="1"/>
  <c r="K56" i="1" s="1"/>
  <c r="K57" i="1" s="1"/>
  <c r="K58" i="1" s="1"/>
  <c r="K59" i="1" s="1"/>
  <c r="K60" i="1" s="1"/>
  <c r="K61" i="1" s="1"/>
  <c r="K62" i="1" s="1"/>
  <c r="K63" i="1" s="1"/>
  <c r="K64" i="1" s="1"/>
  <c r="K65" i="1" s="1"/>
  <c r="K66" i="1" s="1"/>
  <c r="K67" i="1" s="1"/>
  <c r="K68" i="1" s="1"/>
  <c r="K69" i="1" s="1"/>
  <c r="K70" i="1" s="1"/>
  <c r="K71" i="1" s="1"/>
  <c r="K72" i="1" s="1"/>
  <c r="K73" i="1" s="1"/>
  <c r="K74" i="1" s="1"/>
  <c r="K75" i="1" s="1"/>
  <c r="K76" i="1" s="1"/>
</calcChain>
</file>

<file path=xl/sharedStrings.xml><?xml version="1.0" encoding="utf-8"?>
<sst xmlns="http://schemas.openxmlformats.org/spreadsheetml/2006/main" count="559" uniqueCount="23">
  <si>
    <t>Princeton Climate Data</t>
  </si>
  <si>
    <t xml:space="preserve">UK Agricultural Weather Center </t>
  </si>
  <si>
    <t xml:space="preserve">LOCATION </t>
  </si>
  <si>
    <t>YEAR</t>
  </si>
  <si>
    <t>MONTH</t>
  </si>
  <si>
    <t>DATE</t>
  </si>
  <si>
    <t>JULIAN</t>
  </si>
  <si>
    <t>MX</t>
  </si>
  <si>
    <t>MN</t>
  </si>
  <si>
    <t>AVG</t>
  </si>
  <si>
    <t>DD</t>
  </si>
  <si>
    <t>SUMDD</t>
  </si>
  <si>
    <t>Princeton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</si>
  <si>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</si>
  <si>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</si>
  <si>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</si>
  <si>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</si>
  <si>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</si>
  <si>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</si>
  <si>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</si>
  <si>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</si>
  <si>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</si>
  <si>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2021 BCW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</si>
</sst>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>
    <font>
      <sz val="11"/>
      <color theme="1"/>
      <name val="Calibri"/>
      <family val="2"/>
      <scheme val="minor"/>
    </font>
    <font>
      <sz val="10"/>
      <color rgb="FF000000"/>
      <name val="Arial Unicode MS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theme="2"/>
      </bottom>
      <diagonal/>
    </border>
    <border>
      <left/>
      <right style="thin">
        <color theme="2"/>
      </right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0" xfId="0" applyBorder="1" applyAlignment="1">
      <alignment horizontal="left"/>
    </xf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0" xfId="0" applyAlignment="1"/>
    <xf numFmtId="0" fontId="0" fillId="2" borderId="3" xfId="0" applyFill="1" applyBorder="1" applyAlignment="1"/>
    <xf numFmtId="0" fontId="0" fillId="0" borderId="1" xfId="0" applyBorder="1" applyAlignment="1"/>
    <xf numFmtId="1" fontId="0" fillId="0" borderId="0" xfId="0" applyNumberFormat="1" applyAlignment="1"/>
    <xf numFmtId="0" fontId="0" fillId="2" borderId="0" xfId="0" applyFill="1" applyAlignment="1"/>
    <xf numFmtId="0" fontId="0" fillId="0" borderId="0" xfId="0" applyAlignment="1">
      <alignment horizontal="right"/>
    </xf>
    <xf numFmtId="14" fontId="0" fillId="0" borderId="0" xfId="0" applyNumberFormat="1"/>
    <xf numFmtId="0" fontId="0" fillId="0" borderId="3" xfId="0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hartsheet" Target="chartsheets/sheet2.xml"/><Relationship Id="rId7" Type="http://schemas.openxmlformats.org/officeDocument/2006/relationships/calcChain" Target="calcChain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/>
            </a:pPr>
            <a:r>
              <a:rPr lang="en-US"/>
              <a:t>Black Cutworm 2021</a:t>
            </a:r>
          </a:p>
        </c:rich>
      </c:tx>
      <c:layout>
        <c:manualLayout>
          <c:xMode val="edge"/>
          <c:yMode val="edge"/>
          <c:x val="0.39596634087437027"/>
          <c:y val="1.23514187883911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797021398870312E-2"/>
          <c:y val="0.11143683997700279"/>
          <c:w val="0.87428087392108766"/>
          <c:h val="0.77226358295447139"/>
        </c:manualLayout>
      </c:layout>
      <c:lineChart>
        <c:grouping val="standard"/>
        <c:varyColors val="0"/>
        <c:ser>
          <c:idx val="0"/>
          <c:order val="0"/>
          <c:tx>
            <c:strRef>
              <c:f>'2021BCWPrinceton'!$F$6</c:f>
              <c:strCache>
                <c:ptCount val="1"/>
                <c:pt idx="0">
                  <c:v>2021 BCW</c:v>
                </c:pt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pPr>
              <a:solidFill>
                <a:srgbClr val="FF00FF"/>
              </a:solidFill>
              <a:ln>
                <a:solidFill>
                  <a:srgbClr val="FF00FF"/>
                </a:solidFill>
              </a:ln>
            </c:spPr>
          </c:marker>
          <c:cat>
            <c:numRef>
              <c:f>'2021BCWPrinceton'!$E$7:$E$279</c:f>
              <c:numCache>
                <c:formatCode>General</c:formatCode>
                <c:ptCount val="27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</c:numCache>
            </c:numRef>
          </c:cat>
          <c:val>
            <c:numRef>
              <c:f>'2021BCWPrinceton'!$F$7:$F$280</c:f>
              <c:numCache>
                <c:formatCode>General</c:formatCode>
                <c:ptCount val="274"/>
                <c:pt idx="70">
                  <c:v>0</c:v>
                </c:pt>
                <c:pt idx="77">
                  <c:v>7</c:v>
                </c:pt>
                <c:pt idx="84">
                  <c:v>47</c:v>
                </c:pt>
                <c:pt idx="91">
                  <c:v>16</c:v>
                </c:pt>
                <c:pt idx="98">
                  <c:v>77</c:v>
                </c:pt>
                <c:pt idx="105">
                  <c:v>42</c:v>
                </c:pt>
                <c:pt idx="112">
                  <c:v>26</c:v>
                </c:pt>
                <c:pt idx="119">
                  <c:v>67</c:v>
                </c:pt>
                <c:pt idx="126">
                  <c:v>21</c:v>
                </c:pt>
                <c:pt idx="133">
                  <c:v>6</c:v>
                </c:pt>
                <c:pt idx="140">
                  <c:v>23</c:v>
                </c:pt>
                <c:pt idx="147">
                  <c:v>5</c:v>
                </c:pt>
                <c:pt idx="154">
                  <c:v>26</c:v>
                </c:pt>
                <c:pt idx="161">
                  <c:v>28</c:v>
                </c:pt>
                <c:pt idx="168">
                  <c:v>35</c:v>
                </c:pt>
                <c:pt idx="175">
                  <c:v>23</c:v>
                </c:pt>
                <c:pt idx="182">
                  <c:v>20</c:v>
                </c:pt>
                <c:pt idx="189">
                  <c:v>8</c:v>
                </c:pt>
                <c:pt idx="196">
                  <c:v>38</c:v>
                </c:pt>
                <c:pt idx="203">
                  <c:v>17</c:v>
                </c:pt>
                <c:pt idx="210">
                  <c:v>2</c:v>
                </c:pt>
                <c:pt idx="217">
                  <c:v>10</c:v>
                </c:pt>
                <c:pt idx="224">
                  <c:v>47</c:v>
                </c:pt>
                <c:pt idx="231">
                  <c:v>67</c:v>
                </c:pt>
                <c:pt idx="238">
                  <c:v>15</c:v>
                </c:pt>
                <c:pt idx="245">
                  <c:v>0</c:v>
                </c:pt>
                <c:pt idx="252">
                  <c:v>1</c:v>
                </c:pt>
                <c:pt idx="259">
                  <c:v>0</c:v>
                </c:pt>
                <c:pt idx="26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E29-4178-A27F-04794D2691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7338656"/>
        <c:axId val="127339216"/>
        <c:extLst/>
      </c:lineChart>
      <c:catAx>
        <c:axId val="1273386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Julian Date</a:t>
                </a:r>
              </a:p>
            </c:rich>
          </c:tx>
          <c:overlay val="0"/>
        </c:title>
        <c:numFmt formatCode="General" sourceLinked="0"/>
        <c:majorTickMark val="out"/>
        <c:min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/>
            </a:pPr>
            <a:endParaRPr lang="en-US"/>
          </a:p>
        </c:txPr>
        <c:crossAx val="127339216"/>
        <c:crosses val="autoZero"/>
        <c:auto val="1"/>
        <c:lblAlgn val="ctr"/>
        <c:lblOffset val="100"/>
        <c:tickLblSkip val="7"/>
        <c:tickMarkSkip val="7"/>
        <c:noMultiLvlLbl val="0"/>
      </c:catAx>
      <c:valAx>
        <c:axId val="127339216"/>
        <c:scaling>
          <c:orientation val="minMax"/>
          <c:max val="15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Counts</a:t>
                </a:r>
              </a:p>
            </c:rich>
          </c:tx>
          <c:layout>
            <c:manualLayout>
              <c:xMode val="edge"/>
              <c:yMode val="edge"/>
              <c:x val="8.8216752430748616E-3"/>
              <c:y val="0.4231893464509994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en-US"/>
          </a:p>
        </c:txPr>
        <c:crossAx val="127338656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9777840096695416"/>
          <c:y val="6.32483946088086E-2"/>
          <c:w val="0.23203075918453844"/>
          <c:h val="3.4391002029152122E-2"/>
        </c:manualLayout>
      </c:layout>
      <c:overlay val="0"/>
      <c:spPr>
        <a:ln>
          <a:noFill/>
        </a:ln>
      </c:spPr>
    </c:legend>
    <c:plotVisOnly val="1"/>
    <c:dispBlanksAs val="span"/>
    <c:showDLblsOverMax val="0"/>
  </c:chart>
  <c:spPr>
    <a:solidFill>
      <a:srgbClr val="FFFFFF"/>
    </a:solidFill>
    <a:ln>
      <a:gradFill>
        <a:gsLst>
          <a:gs pos="0">
            <a:schemeClr val="accent1">
              <a:lumMod val="5000"/>
              <a:lumOff val="95000"/>
            </a:schemeClr>
          </a:gs>
          <a:gs pos="74000">
            <a:schemeClr val="accent1">
              <a:lumMod val="45000"/>
              <a:lumOff val="55000"/>
            </a:schemeClr>
          </a:gs>
          <a:gs pos="83000">
            <a:schemeClr val="accent1">
              <a:lumMod val="45000"/>
              <a:lumOff val="55000"/>
            </a:schemeClr>
          </a:gs>
          <a:gs pos="100000">
            <a:schemeClr val="accent1">
              <a:lumMod val="30000"/>
              <a:lumOff val="70000"/>
            </a:schemeClr>
          </a:gs>
        </a:gsLst>
        <a:lin ang="5400000" scaled="1"/>
      </a:gradFill>
    </a:ln>
  </c:spPr>
  <c:txPr>
    <a:bodyPr/>
    <a:lstStyle/>
    <a:p>
      <a:pPr>
        <a:defRPr sz="1425" b="1" i="0" u="none" strike="noStrike" baseline="0">
          <a:solidFill>
            <a:schemeClr val="tx1"/>
          </a:solidFill>
          <a:latin typeface="Arial"/>
          <a:ea typeface="Arial"/>
          <a:cs typeface="Arial"/>
        </a:defRPr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1400"/>
              <a:t>Black Cutworm/SUMDD</a:t>
            </a:r>
            <a:r>
              <a:rPr lang="en-US" sz="1400" baseline="0"/>
              <a:t> 2021</a:t>
            </a:r>
            <a:endParaRPr lang="en-US" sz="1400"/>
          </a:p>
        </c:rich>
      </c:tx>
      <c:layout>
        <c:manualLayout>
          <c:xMode val="edge"/>
          <c:yMode val="edge"/>
          <c:x val="0.38418735215178418"/>
          <c:y val="1.637104543588109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9183876036497125E-2"/>
          <c:y val="0.10208526882536119"/>
          <c:w val="0.89273599028822481"/>
          <c:h val="0.78398692447279561"/>
        </c:manualLayout>
      </c:layout>
      <c:lineChart>
        <c:grouping val="standard"/>
        <c:varyColors val="0"/>
        <c:ser>
          <c:idx val="1"/>
          <c:order val="0"/>
          <c:tx>
            <c:strRef>
              <c:f>'2021BCWPrinceton'!$F$6</c:f>
              <c:strCache>
                <c:ptCount val="1"/>
                <c:pt idx="0">
                  <c:v>2021 BCW</c:v>
                </c:pt>
              </c:strCache>
            </c:strRef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numRef>
              <c:f>'2021BCWPrinceton'!$K$7:$K$278</c:f>
              <c:numCache>
                <c:formatCode>0</c:formatCode>
                <c:ptCount val="272"/>
                <c:pt idx="0" formatCode="General">
                  <c:v>0</c:v>
                </c:pt>
                <c:pt idx="1">
                  <c:v>0</c:v>
                </c:pt>
                <c:pt idx="2" formatCode="General">
                  <c:v>0</c:v>
                </c:pt>
                <c:pt idx="3" formatCode="General">
                  <c:v>0</c:v>
                </c:pt>
                <c:pt idx="4" formatCode="General">
                  <c:v>0</c:v>
                </c:pt>
                <c:pt idx="5" formatCode="General">
                  <c:v>0</c:v>
                </c:pt>
                <c:pt idx="6" formatCode="General">
                  <c:v>0</c:v>
                </c:pt>
                <c:pt idx="7" formatCode="General">
                  <c:v>0</c:v>
                </c:pt>
                <c:pt idx="8" formatCode="General">
                  <c:v>0</c:v>
                </c:pt>
                <c:pt idx="9" formatCode="General">
                  <c:v>0</c:v>
                </c:pt>
                <c:pt idx="10" formatCode="General">
                  <c:v>0</c:v>
                </c:pt>
                <c:pt idx="11" formatCode="General">
                  <c:v>0</c:v>
                </c:pt>
                <c:pt idx="12" formatCode="General">
                  <c:v>0</c:v>
                </c:pt>
                <c:pt idx="13" formatCode="General">
                  <c:v>0</c:v>
                </c:pt>
                <c:pt idx="14" formatCode="General">
                  <c:v>0</c:v>
                </c:pt>
                <c:pt idx="15" formatCode="General">
                  <c:v>0</c:v>
                </c:pt>
                <c:pt idx="16" formatCode="General">
                  <c:v>0</c:v>
                </c:pt>
                <c:pt idx="17" formatCode="General">
                  <c:v>0</c:v>
                </c:pt>
                <c:pt idx="18" formatCode="General">
                  <c:v>0</c:v>
                </c:pt>
                <c:pt idx="19" formatCode="General">
                  <c:v>0</c:v>
                </c:pt>
                <c:pt idx="20" formatCode="General">
                  <c:v>0</c:v>
                </c:pt>
                <c:pt idx="21" formatCode="General">
                  <c:v>0</c:v>
                </c:pt>
                <c:pt idx="22" formatCode="General">
                  <c:v>0</c:v>
                </c:pt>
                <c:pt idx="23" formatCode="General">
                  <c:v>0</c:v>
                </c:pt>
                <c:pt idx="24" formatCode="General">
                  <c:v>0</c:v>
                </c:pt>
                <c:pt idx="25" formatCode="General">
                  <c:v>0</c:v>
                </c:pt>
                <c:pt idx="26" formatCode="General">
                  <c:v>0</c:v>
                </c:pt>
                <c:pt idx="27" formatCode="General">
                  <c:v>0</c:v>
                </c:pt>
                <c:pt idx="28" formatCode="General">
                  <c:v>0</c:v>
                </c:pt>
                <c:pt idx="29" formatCode="General">
                  <c:v>0</c:v>
                </c:pt>
                <c:pt idx="30" formatCode="General">
                  <c:v>0</c:v>
                </c:pt>
                <c:pt idx="31" formatCode="General">
                  <c:v>0</c:v>
                </c:pt>
                <c:pt idx="32" formatCode="General">
                  <c:v>0</c:v>
                </c:pt>
                <c:pt idx="33" formatCode="General">
                  <c:v>0</c:v>
                </c:pt>
                <c:pt idx="34" formatCode="General">
                  <c:v>0</c:v>
                </c:pt>
                <c:pt idx="35" formatCode="General">
                  <c:v>0</c:v>
                </c:pt>
                <c:pt idx="36" formatCode="General">
                  <c:v>0</c:v>
                </c:pt>
                <c:pt idx="37" formatCode="General">
                  <c:v>0</c:v>
                </c:pt>
                <c:pt idx="38" formatCode="General">
                  <c:v>0</c:v>
                </c:pt>
                <c:pt idx="39" formatCode="General">
                  <c:v>0</c:v>
                </c:pt>
                <c:pt idx="40" formatCode="General">
                  <c:v>0</c:v>
                </c:pt>
                <c:pt idx="41" formatCode="General">
                  <c:v>0</c:v>
                </c:pt>
                <c:pt idx="42" formatCode="General">
                  <c:v>0</c:v>
                </c:pt>
                <c:pt idx="43" formatCode="General">
                  <c:v>0</c:v>
                </c:pt>
                <c:pt idx="44" formatCode="General">
                  <c:v>0</c:v>
                </c:pt>
                <c:pt idx="45" formatCode="General">
                  <c:v>0</c:v>
                </c:pt>
                <c:pt idx="46" formatCode="General">
                  <c:v>0</c:v>
                </c:pt>
                <c:pt idx="47" formatCode="General">
                  <c:v>0</c:v>
                </c:pt>
                <c:pt idx="48" formatCode="General">
                  <c:v>0</c:v>
                </c:pt>
                <c:pt idx="49" formatCode="General">
                  <c:v>0</c:v>
                </c:pt>
                <c:pt idx="50" formatCode="General">
                  <c:v>0</c:v>
                </c:pt>
                <c:pt idx="51" formatCode="General">
                  <c:v>0</c:v>
                </c:pt>
                <c:pt idx="52" formatCode="General">
                  <c:v>0</c:v>
                </c:pt>
                <c:pt idx="53" formatCode="General">
                  <c:v>1</c:v>
                </c:pt>
                <c:pt idx="54" formatCode="General">
                  <c:v>6</c:v>
                </c:pt>
                <c:pt idx="55" formatCode="General">
                  <c:v>6</c:v>
                </c:pt>
                <c:pt idx="56" formatCode="General">
                  <c:v>6</c:v>
                </c:pt>
                <c:pt idx="57" formatCode="General">
                  <c:v>7</c:v>
                </c:pt>
                <c:pt idx="58" formatCode="General">
                  <c:v>18</c:v>
                </c:pt>
                <c:pt idx="59" formatCode="General">
                  <c:v>18</c:v>
                </c:pt>
                <c:pt idx="60" formatCode="General">
                  <c:v>18</c:v>
                </c:pt>
                <c:pt idx="61" formatCode="General">
                  <c:v>18</c:v>
                </c:pt>
                <c:pt idx="62" formatCode="General">
                  <c:v>18</c:v>
                </c:pt>
                <c:pt idx="63" formatCode="General">
                  <c:v>18</c:v>
                </c:pt>
                <c:pt idx="64" formatCode="General">
                  <c:v>18</c:v>
                </c:pt>
                <c:pt idx="65" formatCode="General">
                  <c:v>18</c:v>
                </c:pt>
                <c:pt idx="66" formatCode="General">
                  <c:v>18</c:v>
                </c:pt>
                <c:pt idx="67" formatCode="General">
                  <c:v>20</c:v>
                </c:pt>
                <c:pt idx="68" formatCode="General">
                  <c:v>30</c:v>
                </c:pt>
                <c:pt idx="69" formatCode="General">
                  <c:v>45</c:v>
                </c:pt>
                <c:pt idx="70" formatCode="General">
                  <c:v>50</c:v>
                </c:pt>
                <c:pt idx="71" formatCode="General">
                  <c:v>51</c:v>
                </c:pt>
                <c:pt idx="72" formatCode="General">
                  <c:v>54</c:v>
                </c:pt>
                <c:pt idx="73" formatCode="General">
                  <c:v>62</c:v>
                </c:pt>
                <c:pt idx="74" formatCode="General">
                  <c:v>70</c:v>
                </c:pt>
                <c:pt idx="75" formatCode="General">
                  <c:v>75</c:v>
                </c:pt>
                <c:pt idx="76" formatCode="General">
                  <c:v>77</c:v>
                </c:pt>
                <c:pt idx="77" formatCode="General">
                  <c:v>77</c:v>
                </c:pt>
                <c:pt idx="78" formatCode="General">
                  <c:v>77</c:v>
                </c:pt>
                <c:pt idx="79" formatCode="General">
                  <c:v>77</c:v>
                </c:pt>
                <c:pt idx="80" formatCode="General">
                  <c:v>83</c:v>
                </c:pt>
                <c:pt idx="81" formatCode="General">
                  <c:v>95</c:v>
                </c:pt>
                <c:pt idx="82" formatCode="General">
                  <c:v>107</c:v>
                </c:pt>
                <c:pt idx="83" formatCode="General">
                  <c:v>116</c:v>
                </c:pt>
                <c:pt idx="84" formatCode="General">
                  <c:v>125</c:v>
                </c:pt>
                <c:pt idx="85" formatCode="General">
                  <c:v>133</c:v>
                </c:pt>
                <c:pt idx="86" formatCode="General">
                  <c:v>134</c:v>
                </c:pt>
                <c:pt idx="87" formatCode="General">
                  <c:v>134</c:v>
                </c:pt>
                <c:pt idx="88" formatCode="General">
                  <c:v>143</c:v>
                </c:pt>
                <c:pt idx="89" formatCode="General">
                  <c:v>144</c:v>
                </c:pt>
                <c:pt idx="90" formatCode="General">
                  <c:v>144</c:v>
                </c:pt>
                <c:pt idx="91" formatCode="General">
                  <c:v>144</c:v>
                </c:pt>
                <c:pt idx="92" formatCode="General">
                  <c:v>145</c:v>
                </c:pt>
                <c:pt idx="93" formatCode="General">
                  <c:v>150</c:v>
                </c:pt>
                <c:pt idx="94" formatCode="General">
                  <c:v>160</c:v>
                </c:pt>
                <c:pt idx="95" formatCode="General">
                  <c:v>175</c:v>
                </c:pt>
                <c:pt idx="96" formatCode="General">
                  <c:v>196</c:v>
                </c:pt>
                <c:pt idx="97" formatCode="General">
                  <c:v>207</c:v>
                </c:pt>
                <c:pt idx="98" formatCode="General">
                  <c:v>225</c:v>
                </c:pt>
                <c:pt idx="99" formatCode="General">
                  <c:v>236</c:v>
                </c:pt>
                <c:pt idx="100" formatCode="General">
                  <c:v>245</c:v>
                </c:pt>
                <c:pt idx="101" formatCode="General">
                  <c:v>253</c:v>
                </c:pt>
                <c:pt idx="102" formatCode="General">
                  <c:v>265</c:v>
                </c:pt>
                <c:pt idx="103" formatCode="General">
                  <c:v>266</c:v>
                </c:pt>
                <c:pt idx="104" formatCode="General">
                  <c:v>266</c:v>
                </c:pt>
                <c:pt idx="105" formatCode="General">
                  <c:v>266</c:v>
                </c:pt>
                <c:pt idx="106" formatCode="General">
                  <c:v>267</c:v>
                </c:pt>
                <c:pt idx="107" formatCode="General">
                  <c:v>267</c:v>
                </c:pt>
                <c:pt idx="108" formatCode="General">
                  <c:v>271</c:v>
                </c:pt>
                <c:pt idx="109" formatCode="General">
                  <c:v>272</c:v>
                </c:pt>
                <c:pt idx="110" formatCode="General">
                  <c:v>272</c:v>
                </c:pt>
                <c:pt idx="111" formatCode="General">
                  <c:v>272</c:v>
                </c:pt>
                <c:pt idx="112" formatCode="General">
                  <c:v>276</c:v>
                </c:pt>
                <c:pt idx="113" formatCode="General">
                  <c:v>279</c:v>
                </c:pt>
                <c:pt idx="114" formatCode="General">
                  <c:v>286</c:v>
                </c:pt>
                <c:pt idx="115" formatCode="General">
                  <c:v>295</c:v>
                </c:pt>
                <c:pt idx="116" formatCode="General">
                  <c:v>315</c:v>
                </c:pt>
                <c:pt idx="117" formatCode="General">
                  <c:v>337</c:v>
                </c:pt>
                <c:pt idx="118" formatCode="General">
                  <c:v>348</c:v>
                </c:pt>
                <c:pt idx="119" formatCode="General">
                  <c:v>360</c:v>
                </c:pt>
                <c:pt idx="120" formatCode="General">
                  <c:v>371</c:v>
                </c:pt>
                <c:pt idx="121" formatCode="General">
                  <c:v>386</c:v>
                </c:pt>
                <c:pt idx="122" formatCode="General">
                  <c:v>407</c:v>
                </c:pt>
                <c:pt idx="123" formatCode="General">
                  <c:v>424</c:v>
                </c:pt>
                <c:pt idx="124" formatCode="General">
                  <c:v>429</c:v>
                </c:pt>
                <c:pt idx="125" formatCode="General">
                  <c:v>434</c:v>
                </c:pt>
                <c:pt idx="126" formatCode="General">
                  <c:v>438</c:v>
                </c:pt>
                <c:pt idx="127" formatCode="General">
                  <c:v>446</c:v>
                </c:pt>
                <c:pt idx="128" formatCode="General">
                  <c:v>455</c:v>
                </c:pt>
                <c:pt idx="129" formatCode="General">
                  <c:v>459</c:v>
                </c:pt>
                <c:pt idx="130" formatCode="General">
                  <c:v>464</c:v>
                </c:pt>
                <c:pt idx="131" formatCode="General">
                  <c:v>469</c:v>
                </c:pt>
                <c:pt idx="132" formatCode="General">
                  <c:v>473</c:v>
                </c:pt>
                <c:pt idx="133" formatCode="General">
                  <c:v>478</c:v>
                </c:pt>
                <c:pt idx="134" formatCode="General">
                  <c:v>484</c:v>
                </c:pt>
                <c:pt idx="135" formatCode="General">
                  <c:v>500</c:v>
                </c:pt>
                <c:pt idx="136" formatCode="General">
                  <c:v>517</c:v>
                </c:pt>
                <c:pt idx="137" formatCode="General">
                  <c:v>536</c:v>
                </c:pt>
                <c:pt idx="138" formatCode="General">
                  <c:v>559</c:v>
                </c:pt>
                <c:pt idx="139" formatCode="General">
                  <c:v>585</c:v>
                </c:pt>
                <c:pt idx="140" formatCode="General">
                  <c:v>607</c:v>
                </c:pt>
                <c:pt idx="141" formatCode="General">
                  <c:v>628</c:v>
                </c:pt>
                <c:pt idx="142" formatCode="General">
                  <c:v>649</c:v>
                </c:pt>
                <c:pt idx="143" formatCode="General">
                  <c:v>672</c:v>
                </c:pt>
                <c:pt idx="144" formatCode="General">
                  <c:v>697</c:v>
                </c:pt>
                <c:pt idx="145" formatCode="General">
                  <c:v>718</c:v>
                </c:pt>
                <c:pt idx="146" formatCode="General">
                  <c:v>740</c:v>
                </c:pt>
                <c:pt idx="147" formatCode="General">
                  <c:v>755</c:v>
                </c:pt>
                <c:pt idx="148" formatCode="General">
                  <c:v>759</c:v>
                </c:pt>
                <c:pt idx="149" formatCode="General">
                  <c:v>766</c:v>
                </c:pt>
                <c:pt idx="150" formatCode="General">
                  <c:v>777</c:v>
                </c:pt>
                <c:pt idx="151" formatCode="General">
                  <c:v>791</c:v>
                </c:pt>
                <c:pt idx="152" formatCode="General">
                  <c:v>809</c:v>
                </c:pt>
                <c:pt idx="153" formatCode="General">
                  <c:v>827</c:v>
                </c:pt>
                <c:pt idx="154" formatCode="General">
                  <c:v>846</c:v>
                </c:pt>
                <c:pt idx="155" formatCode="General">
                  <c:v>869</c:v>
                </c:pt>
                <c:pt idx="156" formatCode="General">
                  <c:v>893</c:v>
                </c:pt>
                <c:pt idx="157" formatCode="General">
                  <c:v>918</c:v>
                </c:pt>
                <c:pt idx="158" formatCode="General">
                  <c:v>942</c:v>
                </c:pt>
                <c:pt idx="159" formatCode="General">
                  <c:v>968</c:v>
                </c:pt>
                <c:pt idx="160" formatCode="General">
                  <c:v>995</c:v>
                </c:pt>
                <c:pt idx="161" formatCode="General">
                  <c:v>1024</c:v>
                </c:pt>
                <c:pt idx="162" formatCode="General">
                  <c:v>1055</c:v>
                </c:pt>
                <c:pt idx="163" formatCode="General">
                  <c:v>1085</c:v>
                </c:pt>
                <c:pt idx="164" formatCode="General">
                  <c:v>1113</c:v>
                </c:pt>
                <c:pt idx="165" formatCode="General">
                  <c:v>1134</c:v>
                </c:pt>
                <c:pt idx="166" formatCode="General">
                  <c:v>1156</c:v>
                </c:pt>
                <c:pt idx="167" formatCode="General">
                  <c:v>1181</c:v>
                </c:pt>
                <c:pt idx="168" formatCode="General">
                  <c:v>1211</c:v>
                </c:pt>
                <c:pt idx="169" formatCode="General">
                  <c:v>1239</c:v>
                </c:pt>
                <c:pt idx="170" formatCode="General">
                  <c:v>1268</c:v>
                </c:pt>
                <c:pt idx="171" formatCode="General">
                  <c:v>1291</c:v>
                </c:pt>
                <c:pt idx="172" formatCode="General">
                  <c:v>1306</c:v>
                </c:pt>
                <c:pt idx="173" formatCode="General">
                  <c:v>1322</c:v>
                </c:pt>
                <c:pt idx="174" formatCode="General">
                  <c:v>1344</c:v>
                </c:pt>
                <c:pt idx="175" formatCode="General">
                  <c:v>1373</c:v>
                </c:pt>
                <c:pt idx="176" formatCode="General">
                  <c:v>1401</c:v>
                </c:pt>
                <c:pt idx="177" formatCode="General">
                  <c:v>1430</c:v>
                </c:pt>
                <c:pt idx="178" formatCode="General">
                  <c:v>1461</c:v>
                </c:pt>
                <c:pt idx="179" formatCode="General">
                  <c:v>1491</c:v>
                </c:pt>
                <c:pt idx="180" formatCode="General">
                  <c:v>1518</c:v>
                </c:pt>
                <c:pt idx="181" formatCode="General">
                  <c:v>1542</c:v>
                </c:pt>
                <c:pt idx="182" formatCode="General">
                  <c:v>1562</c:v>
                </c:pt>
                <c:pt idx="183" formatCode="General">
                  <c:v>1580</c:v>
                </c:pt>
                <c:pt idx="184" formatCode="General">
                  <c:v>1600</c:v>
                </c:pt>
                <c:pt idx="185" formatCode="General">
                  <c:v>1625</c:v>
                </c:pt>
                <c:pt idx="186" formatCode="General">
                  <c:v>1654</c:v>
                </c:pt>
                <c:pt idx="187" formatCode="General">
                  <c:v>1680</c:v>
                </c:pt>
                <c:pt idx="188" formatCode="General">
                  <c:v>1710</c:v>
                </c:pt>
                <c:pt idx="189" formatCode="General">
                  <c:v>1738</c:v>
                </c:pt>
                <c:pt idx="190" formatCode="General">
                  <c:v>1765</c:v>
                </c:pt>
                <c:pt idx="191" formatCode="General">
                  <c:v>1788</c:v>
                </c:pt>
                <c:pt idx="192" formatCode="General">
                  <c:v>1814</c:v>
                </c:pt>
                <c:pt idx="193" formatCode="General">
                  <c:v>1840</c:v>
                </c:pt>
                <c:pt idx="194" formatCode="General">
                  <c:v>1867</c:v>
                </c:pt>
                <c:pt idx="195" formatCode="General">
                  <c:v>1896</c:v>
                </c:pt>
                <c:pt idx="196" formatCode="General">
                  <c:v>1925</c:v>
                </c:pt>
                <c:pt idx="197" formatCode="General">
                  <c:v>1953</c:v>
                </c:pt>
                <c:pt idx="198" formatCode="General">
                  <c:v>1976</c:v>
                </c:pt>
                <c:pt idx="199" formatCode="General">
                  <c:v>2002</c:v>
                </c:pt>
                <c:pt idx="200" formatCode="General">
                  <c:v>2027</c:v>
                </c:pt>
                <c:pt idx="201" formatCode="General">
                  <c:v>2052</c:v>
                </c:pt>
                <c:pt idx="202" formatCode="General">
                  <c:v>2077</c:v>
                </c:pt>
                <c:pt idx="203" formatCode="General">
                  <c:v>2103</c:v>
                </c:pt>
                <c:pt idx="204" formatCode="General">
                  <c:v>2131</c:v>
                </c:pt>
                <c:pt idx="205" formatCode="General">
                  <c:v>2163</c:v>
                </c:pt>
                <c:pt idx="206" formatCode="General">
                  <c:v>2193</c:v>
                </c:pt>
                <c:pt idx="207" formatCode="General">
                  <c:v>2223</c:v>
                </c:pt>
                <c:pt idx="208" formatCode="General">
                  <c:v>2252</c:v>
                </c:pt>
                <c:pt idx="209" formatCode="General">
                  <c:v>2281</c:v>
                </c:pt>
                <c:pt idx="210" formatCode="General">
                  <c:v>2309</c:v>
                </c:pt>
                <c:pt idx="211" formatCode="General">
                  <c:v>2334</c:v>
                </c:pt>
                <c:pt idx="212" formatCode="General">
                  <c:v>2358</c:v>
                </c:pt>
                <c:pt idx="213" formatCode="General">
                  <c:v>2378</c:v>
                </c:pt>
                <c:pt idx="214" formatCode="General">
                  <c:v>2398</c:v>
                </c:pt>
                <c:pt idx="215" formatCode="General">
                  <c:v>2419</c:v>
                </c:pt>
                <c:pt idx="216" formatCode="General">
                  <c:v>2439</c:v>
                </c:pt>
                <c:pt idx="217" formatCode="General">
                  <c:v>2461</c:v>
                </c:pt>
                <c:pt idx="218" formatCode="General">
                  <c:v>2486</c:v>
                </c:pt>
                <c:pt idx="219" formatCode="General">
                  <c:v>2512</c:v>
                </c:pt>
                <c:pt idx="220" formatCode="General">
                  <c:v>2541</c:v>
                </c:pt>
                <c:pt idx="221" formatCode="General">
                  <c:v>2575</c:v>
                </c:pt>
                <c:pt idx="222" formatCode="General">
                  <c:v>2607</c:v>
                </c:pt>
                <c:pt idx="223" formatCode="General">
                  <c:v>2638</c:v>
                </c:pt>
                <c:pt idx="224" formatCode="General">
                  <c:v>2667</c:v>
                </c:pt>
                <c:pt idx="225" formatCode="General">
                  <c:v>2694</c:v>
                </c:pt>
                <c:pt idx="226" formatCode="General">
                  <c:v>2716</c:v>
                </c:pt>
                <c:pt idx="227" formatCode="General">
                  <c:v>2742</c:v>
                </c:pt>
                <c:pt idx="228" formatCode="General">
                  <c:v>2769</c:v>
                </c:pt>
                <c:pt idx="229" formatCode="General">
                  <c:v>2796</c:v>
                </c:pt>
                <c:pt idx="230" formatCode="General">
                  <c:v>2824</c:v>
                </c:pt>
                <c:pt idx="231" formatCode="General">
                  <c:v>2852</c:v>
                </c:pt>
                <c:pt idx="232" formatCode="General">
                  <c:v>2878</c:v>
                </c:pt>
                <c:pt idx="233" formatCode="General">
                  <c:v>2906</c:v>
                </c:pt>
                <c:pt idx="234" formatCode="General">
                  <c:v>2935</c:v>
                </c:pt>
                <c:pt idx="235" formatCode="General">
                  <c:v>2965</c:v>
                </c:pt>
                <c:pt idx="236" formatCode="General">
                  <c:v>2995</c:v>
                </c:pt>
                <c:pt idx="237" formatCode="General">
                  <c:v>3026</c:v>
                </c:pt>
                <c:pt idx="238" formatCode="General">
                  <c:v>3056</c:v>
                </c:pt>
                <c:pt idx="239" formatCode="General">
                  <c:v>3086</c:v>
                </c:pt>
                <c:pt idx="240" formatCode="General">
                  <c:v>3116</c:v>
                </c:pt>
                <c:pt idx="241" formatCode="General">
                  <c:v>3143</c:v>
                </c:pt>
                <c:pt idx="242" formatCode="General">
                  <c:v>3165</c:v>
                </c:pt>
                <c:pt idx="243" formatCode="General">
                  <c:v>3188</c:v>
                </c:pt>
                <c:pt idx="244" formatCode="General">
                  <c:v>3208</c:v>
                </c:pt>
                <c:pt idx="245" formatCode="General">
                  <c:v>3226</c:v>
                </c:pt>
                <c:pt idx="246" formatCode="General">
                  <c:v>3245</c:v>
                </c:pt>
                <c:pt idx="247" formatCode="General">
                  <c:v>3263</c:v>
                </c:pt>
                <c:pt idx="248" formatCode="General">
                  <c:v>3282</c:v>
                </c:pt>
                <c:pt idx="249" formatCode="General">
                  <c:v>3301</c:v>
                </c:pt>
                <c:pt idx="250" formatCode="General">
                  <c:v>3321</c:v>
                </c:pt>
                <c:pt idx="251" formatCode="General">
                  <c:v>3336</c:v>
                </c:pt>
                <c:pt idx="252" formatCode="General">
                  <c:v>3352</c:v>
                </c:pt>
                <c:pt idx="253" formatCode="General">
                  <c:v>3373</c:v>
                </c:pt>
                <c:pt idx="254" formatCode="General">
                  <c:v>3397</c:v>
                </c:pt>
                <c:pt idx="255" formatCode="General">
                  <c:v>3423</c:v>
                </c:pt>
                <c:pt idx="256" formatCode="General">
                  <c:v>3451</c:v>
                </c:pt>
                <c:pt idx="257" formatCode="General">
                  <c:v>3475</c:v>
                </c:pt>
                <c:pt idx="258" formatCode="General">
                  <c:v>3500</c:v>
                </c:pt>
                <c:pt idx="259" formatCode="General">
                  <c:v>3522</c:v>
                </c:pt>
                <c:pt idx="260" formatCode="General">
                  <c:v>3548</c:v>
                </c:pt>
                <c:pt idx="261" formatCode="General">
                  <c:v>3569</c:v>
                </c:pt>
                <c:pt idx="262" formatCode="General">
                  <c:v>3595</c:v>
                </c:pt>
                <c:pt idx="263" formatCode="General">
                  <c:v>3615</c:v>
                </c:pt>
                <c:pt idx="264" formatCode="General">
                  <c:v>3622</c:v>
                </c:pt>
                <c:pt idx="265" formatCode="General">
                  <c:v>3629</c:v>
                </c:pt>
                <c:pt idx="266" formatCode="General">
                  <c:v>3639</c:v>
                </c:pt>
              </c:numCache>
            </c:numRef>
          </c:cat>
          <c:val>
            <c:numRef>
              <c:f>'2021BCWPrinceton'!$F$7:$F$280</c:f>
              <c:numCache>
                <c:formatCode>General</c:formatCode>
                <c:ptCount val="274"/>
                <c:pt idx="70">
                  <c:v>0</c:v>
                </c:pt>
                <c:pt idx="77">
                  <c:v>7</c:v>
                </c:pt>
                <c:pt idx="84">
                  <c:v>47</c:v>
                </c:pt>
                <c:pt idx="91">
                  <c:v>16</c:v>
                </c:pt>
                <c:pt idx="98">
                  <c:v>77</c:v>
                </c:pt>
                <c:pt idx="105">
                  <c:v>42</c:v>
                </c:pt>
                <c:pt idx="112">
                  <c:v>26</c:v>
                </c:pt>
                <c:pt idx="119">
                  <c:v>67</c:v>
                </c:pt>
                <c:pt idx="126">
                  <c:v>21</c:v>
                </c:pt>
                <c:pt idx="133">
                  <c:v>6</c:v>
                </c:pt>
                <c:pt idx="140">
                  <c:v>23</c:v>
                </c:pt>
                <c:pt idx="147">
                  <c:v>5</c:v>
                </c:pt>
                <c:pt idx="154">
                  <c:v>26</c:v>
                </c:pt>
                <c:pt idx="161">
                  <c:v>28</c:v>
                </c:pt>
                <c:pt idx="168">
                  <c:v>35</c:v>
                </c:pt>
                <c:pt idx="175">
                  <c:v>23</c:v>
                </c:pt>
                <c:pt idx="182">
                  <c:v>20</c:v>
                </c:pt>
                <c:pt idx="189">
                  <c:v>8</c:v>
                </c:pt>
                <c:pt idx="196">
                  <c:v>38</c:v>
                </c:pt>
                <c:pt idx="203">
                  <c:v>17</c:v>
                </c:pt>
                <c:pt idx="210">
                  <c:v>2</c:v>
                </c:pt>
                <c:pt idx="217">
                  <c:v>10</c:v>
                </c:pt>
                <c:pt idx="224">
                  <c:v>47</c:v>
                </c:pt>
                <c:pt idx="231">
                  <c:v>67</c:v>
                </c:pt>
                <c:pt idx="238">
                  <c:v>15</c:v>
                </c:pt>
                <c:pt idx="245">
                  <c:v>0</c:v>
                </c:pt>
                <c:pt idx="252">
                  <c:v>1</c:v>
                </c:pt>
                <c:pt idx="259">
                  <c:v>0</c:v>
                </c:pt>
                <c:pt idx="26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7E-48D8-A4FB-C979A10CC3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7338656"/>
        <c:axId val="127339216"/>
        <c:extLst/>
      </c:lineChart>
      <c:catAx>
        <c:axId val="1273386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>
                    <a:solidFill>
                      <a:sysClr val="windowText" lastClr="000000"/>
                    </a:solidFill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</a:rPr>
                  <a:t>SUMDD</a:t>
                </a:r>
              </a:p>
            </c:rich>
          </c:tx>
          <c:overlay val="0"/>
        </c:title>
        <c:numFmt formatCode="#,##0" sourceLinked="0"/>
        <c:majorTickMark val="out"/>
        <c:min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000" b="1" i="0" u="none" strike="noStrike" baseline="0">
                <a:solidFill>
                  <a:sysClr val="windowText" lastClr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7339216"/>
        <c:crosses val="autoZero"/>
        <c:auto val="1"/>
        <c:lblAlgn val="ctr"/>
        <c:lblOffset val="100"/>
        <c:tickLblSkip val="7"/>
        <c:tickMarkSkip val="7"/>
        <c:noMultiLvlLbl val="0"/>
      </c:catAx>
      <c:valAx>
        <c:axId val="127339216"/>
        <c:scaling>
          <c:orientation val="minMax"/>
          <c:max val="15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Counts</a:t>
                </a:r>
              </a:p>
            </c:rich>
          </c:tx>
          <c:layout>
            <c:manualLayout>
              <c:xMode val="edge"/>
              <c:yMode val="edge"/>
              <c:x val="8.8216752430748616E-3"/>
              <c:y val="0.4231893464509994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1" i="0" u="none" strike="noStrike" baseline="0">
                <a:solidFill>
                  <a:sysClr val="windowText" lastClr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27338656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t"/>
      <c:overlay val="0"/>
      <c:spPr>
        <a:ln>
          <a:noFill/>
        </a:ln>
      </c:spPr>
      <c:txPr>
        <a:bodyPr/>
        <a:lstStyle/>
        <a:p>
          <a:pPr>
            <a:defRPr sz="1400" b="1" baseline="0">
              <a:solidFill>
                <a:sysClr val="windowText" lastClr="000000"/>
              </a:solidFill>
            </a:defRPr>
          </a:pPr>
          <a:endParaRPr lang="en-US"/>
        </a:p>
      </c:txPr>
    </c:legend>
    <c:plotVisOnly val="1"/>
    <c:dispBlanksAs val="span"/>
    <c:showDLblsOverMax val="0"/>
  </c:chart>
  <c:spPr>
    <a:solidFill>
      <a:srgbClr val="FFFFFF"/>
    </a:solidFill>
    <a:ln>
      <a:gradFill>
        <a:gsLst>
          <a:gs pos="0">
            <a:schemeClr val="accent1">
              <a:lumMod val="5000"/>
              <a:lumOff val="95000"/>
            </a:schemeClr>
          </a:gs>
          <a:gs pos="74000">
            <a:schemeClr val="accent1">
              <a:lumMod val="45000"/>
              <a:lumOff val="55000"/>
            </a:schemeClr>
          </a:gs>
          <a:gs pos="83000">
            <a:schemeClr val="accent1">
              <a:lumMod val="45000"/>
              <a:lumOff val="55000"/>
            </a:schemeClr>
          </a:gs>
          <a:gs pos="100000">
            <a:schemeClr val="accent1">
              <a:lumMod val="30000"/>
              <a:lumOff val="70000"/>
            </a:schemeClr>
          </a:gs>
        </a:gsLst>
        <a:lin ang="5400000" scaled="1"/>
      </a:gradFill>
    </a:ln>
  </c:spPr>
  <c:txPr>
    <a:bodyPr/>
    <a:lstStyle/>
    <a:p>
      <a:pPr>
        <a:defRPr sz="14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24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12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2359" cy="629879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72359" cy="629879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18"/>
  <sheetViews>
    <sheetView tabSelected="1" topLeftCell="A248" zoomScale="73" zoomScaleNormal="73" workbookViewId="0">
      <selection activeCell="G267" sqref="G267:K273"/>
    </sheetView>
  </sheetViews>
  <sheetFormatPr defaultRowHeight="14.5"/>
  <cols>
    <col min="1" max="4" width="10.26953125" customWidth="1"/>
    <col min="5" max="5" width="11.7265625" customWidth="1"/>
    <col min="6" max="6" width="11.7265625" style="16" customWidth="1"/>
    <col min="7" max="11" width="9.1796875" style="12"/>
  </cols>
  <sheetData>
    <row r="1" spans="1:11">
      <c r="A1" s="19" t="s">
        <v>0</v>
      </c>
      <c r="B1" s="19"/>
      <c r="C1" s="19"/>
      <c r="D1" s="19"/>
      <c r="E1" s="19"/>
      <c r="F1" s="19"/>
      <c r="G1" s="19"/>
      <c r="H1" s="19"/>
    </row>
    <row r="2" spans="1:11">
      <c r="A2" t="s">
        <v>1</v>
      </c>
      <c r="E2" s="9"/>
      <c r="F2" s="13"/>
    </row>
    <row r="3" spans="1:11">
      <c r="A3" s="3"/>
      <c r="B3" s="3"/>
      <c r="C3" s="3"/>
      <c r="D3" s="3"/>
      <c r="E3" s="10"/>
      <c r="F3" s="13"/>
      <c r="G3" s="14"/>
    </row>
    <row r="4" spans="1:11">
      <c r="A4" s="3"/>
      <c r="B4" s="1"/>
      <c r="D4" s="2"/>
      <c r="E4" s="6"/>
      <c r="F4" s="13"/>
    </row>
    <row r="5" spans="1:11">
      <c r="A5" s="3"/>
      <c r="B5" s="1"/>
      <c r="D5" s="2"/>
      <c r="E5" s="6"/>
      <c r="F5" s="13"/>
      <c r="G5" s="14"/>
    </row>
    <row r="6" spans="1:11">
      <c r="A6" s="3" t="s">
        <v>2</v>
      </c>
      <c r="B6" s="1" t="s">
        <v>3</v>
      </c>
      <c r="C6" t="s">
        <v>4</v>
      </c>
      <c r="D6" s="2" t="s">
        <v>5</v>
      </c>
      <c r="E6" s="10" t="s">
        <v>6</v>
      </c>
      <c r="F6" s="13" t="s">
        <v>22</v>
      </c>
      <c r="G6" s="12" t="s">
        <v>7</v>
      </c>
      <c r="H6" s="12" t="s">
        <v>8</v>
      </c>
      <c r="I6" s="12" t="s">
        <v>9</v>
      </c>
      <c r="J6" s="15" t="s">
        <v>10</v>
      </c>
      <c r="K6" s="15" t="s">
        <v>11</v>
      </c>
    </row>
    <row r="7" spans="1:11">
      <c r="A7" s="3" t="s">
        <v>12</v>
      </c>
      <c r="B7" s="4">
        <v>2021</v>
      </c>
      <c r="C7" t="s">
        <v>13</v>
      </c>
      <c r="D7" s="2">
        <v>1</v>
      </c>
      <c r="E7" s="7">
        <v>1</v>
      </c>
      <c r="F7" s="13"/>
      <c r="G7">
        <v>65</v>
      </c>
      <c r="H7">
        <v>36</v>
      </c>
      <c r="I7">
        <v>50</v>
      </c>
      <c r="J7" s="12">
        <f>IF(I7-50&lt;1,0,I7-50)</f>
        <v>0</v>
      </c>
      <c r="K7" s="12">
        <f>J7</f>
        <v>0</v>
      </c>
    </row>
    <row r="8" spans="1:11">
      <c r="A8" s="3" t="s">
        <v>12</v>
      </c>
      <c r="B8" s="4">
        <v>2021</v>
      </c>
      <c r="C8" t="s">
        <v>13</v>
      </c>
      <c r="D8" s="2">
        <v>2</v>
      </c>
      <c r="E8" s="11">
        <v>2</v>
      </c>
      <c r="F8" s="13"/>
      <c r="G8">
        <v>42</v>
      </c>
      <c r="H8">
        <v>36</v>
      </c>
      <c r="I8">
        <v>39</v>
      </c>
      <c r="J8" s="15">
        <f>IF(I8-50&lt;1,0,I8-50)</f>
        <v>0</v>
      </c>
      <c r="K8" s="15">
        <f>K7+J8</f>
        <v>0</v>
      </c>
    </row>
    <row r="9" spans="1:11">
      <c r="A9" s="3" t="s">
        <v>12</v>
      </c>
      <c r="B9" s="4">
        <v>2021</v>
      </c>
      <c r="C9" t="s">
        <v>13</v>
      </c>
      <c r="D9" s="2">
        <v>3</v>
      </c>
      <c r="E9" s="11">
        <v>3</v>
      </c>
      <c r="F9" s="13"/>
      <c r="G9">
        <v>45</v>
      </c>
      <c r="H9">
        <v>28</v>
      </c>
      <c r="I9">
        <v>36</v>
      </c>
      <c r="J9" s="12">
        <f t="shared" ref="J9:J72" si="0">IF(I9-50&lt;1,0,I9-50)</f>
        <v>0</v>
      </c>
      <c r="K9" s="12">
        <f t="shared" ref="K9:K72" si="1">K8+J9</f>
        <v>0</v>
      </c>
    </row>
    <row r="10" spans="1:11">
      <c r="A10" s="3" t="s">
        <v>12</v>
      </c>
      <c r="B10" s="4">
        <v>2021</v>
      </c>
      <c r="C10" t="s">
        <v>13</v>
      </c>
      <c r="D10" s="2">
        <v>4</v>
      </c>
      <c r="E10" s="11">
        <v>4</v>
      </c>
      <c r="F10" s="13"/>
      <c r="G10">
        <v>53</v>
      </c>
      <c r="H10">
        <v>27</v>
      </c>
      <c r="I10">
        <v>40</v>
      </c>
      <c r="J10" s="12">
        <f t="shared" si="0"/>
        <v>0</v>
      </c>
      <c r="K10" s="12">
        <f t="shared" si="1"/>
        <v>0</v>
      </c>
    </row>
    <row r="11" spans="1:11">
      <c r="A11" s="3" t="s">
        <v>12</v>
      </c>
      <c r="B11" s="4">
        <v>2021</v>
      </c>
      <c r="C11" t="s">
        <v>13</v>
      </c>
      <c r="D11" s="2">
        <v>5</v>
      </c>
      <c r="E11" s="11">
        <v>5</v>
      </c>
      <c r="F11" s="13"/>
      <c r="G11">
        <v>50</v>
      </c>
      <c r="H11">
        <v>29</v>
      </c>
      <c r="I11">
        <v>39</v>
      </c>
      <c r="J11" s="12">
        <f t="shared" si="0"/>
        <v>0</v>
      </c>
      <c r="K11" s="12">
        <f t="shared" si="1"/>
        <v>0</v>
      </c>
    </row>
    <row r="12" spans="1:11">
      <c r="A12" s="3" t="s">
        <v>12</v>
      </c>
      <c r="B12" s="4">
        <v>2021</v>
      </c>
      <c r="C12" t="s">
        <v>13</v>
      </c>
      <c r="D12" s="2">
        <v>6</v>
      </c>
      <c r="E12" s="11">
        <v>6</v>
      </c>
      <c r="F12" s="13"/>
      <c r="G12">
        <v>45</v>
      </c>
      <c r="H12">
        <v>26</v>
      </c>
      <c r="I12">
        <v>35</v>
      </c>
      <c r="J12" s="12">
        <f t="shared" si="0"/>
        <v>0</v>
      </c>
      <c r="K12" s="12">
        <f t="shared" si="1"/>
        <v>0</v>
      </c>
    </row>
    <row r="13" spans="1:11">
      <c r="A13" s="3" t="s">
        <v>12</v>
      </c>
      <c r="B13" s="4">
        <v>2021</v>
      </c>
      <c r="C13" t="s">
        <v>13</v>
      </c>
      <c r="D13" s="2">
        <v>7</v>
      </c>
      <c r="E13" s="11">
        <v>7</v>
      </c>
      <c r="F13" s="13"/>
      <c r="G13">
        <v>39</v>
      </c>
      <c r="H13">
        <v>32</v>
      </c>
      <c r="I13">
        <v>35</v>
      </c>
      <c r="J13" s="12">
        <f t="shared" si="0"/>
        <v>0</v>
      </c>
      <c r="K13" s="12">
        <f t="shared" si="1"/>
        <v>0</v>
      </c>
    </row>
    <row r="14" spans="1:11">
      <c r="A14" s="3" t="s">
        <v>12</v>
      </c>
      <c r="B14" s="4">
        <v>2021</v>
      </c>
      <c r="C14" t="s">
        <v>13</v>
      </c>
      <c r="D14" s="2">
        <v>8</v>
      </c>
      <c r="E14" s="11">
        <v>8</v>
      </c>
      <c r="F14" s="13"/>
      <c r="G14">
        <v>37</v>
      </c>
      <c r="H14">
        <v>33</v>
      </c>
      <c r="I14">
        <v>35</v>
      </c>
      <c r="J14" s="12">
        <f t="shared" si="0"/>
        <v>0</v>
      </c>
      <c r="K14" s="12">
        <f t="shared" si="1"/>
        <v>0</v>
      </c>
    </row>
    <row r="15" spans="1:11">
      <c r="A15" s="3" t="s">
        <v>12</v>
      </c>
      <c r="B15" s="4">
        <v>2021</v>
      </c>
      <c r="C15" t="s">
        <v>13</v>
      </c>
      <c r="D15" s="2">
        <v>9</v>
      </c>
      <c r="E15" s="11">
        <v>9</v>
      </c>
      <c r="F15" s="13"/>
      <c r="G15">
        <v>34</v>
      </c>
      <c r="H15">
        <v>32</v>
      </c>
      <c r="I15">
        <v>33</v>
      </c>
      <c r="J15" s="12">
        <f t="shared" si="0"/>
        <v>0</v>
      </c>
      <c r="K15" s="12">
        <f t="shared" si="1"/>
        <v>0</v>
      </c>
    </row>
    <row r="16" spans="1:11">
      <c r="A16" s="3" t="s">
        <v>12</v>
      </c>
      <c r="B16" s="4">
        <v>2021</v>
      </c>
      <c r="C16" t="s">
        <v>13</v>
      </c>
      <c r="D16" s="2">
        <v>10</v>
      </c>
      <c r="E16" s="11">
        <v>10</v>
      </c>
      <c r="F16" s="13"/>
      <c r="G16">
        <v>32</v>
      </c>
      <c r="H16">
        <v>29</v>
      </c>
      <c r="I16">
        <v>30</v>
      </c>
      <c r="J16" s="12">
        <f t="shared" si="0"/>
        <v>0</v>
      </c>
      <c r="K16" s="12">
        <f t="shared" si="1"/>
        <v>0</v>
      </c>
    </row>
    <row r="17" spans="1:11">
      <c r="A17" s="3" t="s">
        <v>12</v>
      </c>
      <c r="B17" s="4">
        <v>2021</v>
      </c>
      <c r="C17" t="s">
        <v>13</v>
      </c>
      <c r="D17" s="2">
        <v>11</v>
      </c>
      <c r="E17" s="11">
        <v>11</v>
      </c>
      <c r="F17" s="13"/>
      <c r="G17">
        <v>29</v>
      </c>
      <c r="H17">
        <v>27</v>
      </c>
      <c r="I17">
        <v>28</v>
      </c>
      <c r="J17" s="12">
        <f t="shared" si="0"/>
        <v>0</v>
      </c>
      <c r="K17" s="12">
        <f t="shared" si="1"/>
        <v>0</v>
      </c>
    </row>
    <row r="18" spans="1:11">
      <c r="A18" s="3" t="s">
        <v>12</v>
      </c>
      <c r="B18" s="4">
        <v>2021</v>
      </c>
      <c r="C18" t="s">
        <v>13</v>
      </c>
      <c r="D18" s="2">
        <v>12</v>
      </c>
      <c r="E18" s="11">
        <v>12</v>
      </c>
      <c r="F18" s="13"/>
      <c r="G18">
        <v>41</v>
      </c>
      <c r="H18">
        <v>20</v>
      </c>
      <c r="I18">
        <v>30</v>
      </c>
      <c r="J18" s="12">
        <f t="shared" si="0"/>
        <v>0</v>
      </c>
      <c r="K18" s="12">
        <f t="shared" si="1"/>
        <v>0</v>
      </c>
    </row>
    <row r="19" spans="1:11">
      <c r="A19" s="3" t="s">
        <v>12</v>
      </c>
      <c r="B19" s="4">
        <v>2021</v>
      </c>
      <c r="C19" t="s">
        <v>13</v>
      </c>
      <c r="D19" s="2">
        <v>13</v>
      </c>
      <c r="E19" s="11">
        <v>13</v>
      </c>
      <c r="F19" s="13"/>
      <c r="G19">
        <v>50</v>
      </c>
      <c r="H19">
        <v>25</v>
      </c>
      <c r="I19">
        <v>37</v>
      </c>
      <c r="J19" s="12">
        <f t="shared" si="0"/>
        <v>0</v>
      </c>
      <c r="K19" s="12">
        <f t="shared" si="1"/>
        <v>0</v>
      </c>
    </row>
    <row r="20" spans="1:11">
      <c r="A20" s="3" t="s">
        <v>12</v>
      </c>
      <c r="B20" s="4">
        <v>2021</v>
      </c>
      <c r="C20" t="s">
        <v>13</v>
      </c>
      <c r="D20" s="2">
        <v>14</v>
      </c>
      <c r="E20" s="11">
        <v>14</v>
      </c>
      <c r="F20" s="13"/>
      <c r="G20">
        <v>54</v>
      </c>
      <c r="H20">
        <v>35</v>
      </c>
      <c r="I20">
        <v>44</v>
      </c>
      <c r="J20" s="12">
        <f t="shared" si="0"/>
        <v>0</v>
      </c>
      <c r="K20" s="12">
        <f t="shared" si="1"/>
        <v>0</v>
      </c>
    </row>
    <row r="21" spans="1:11">
      <c r="A21" s="3" t="s">
        <v>12</v>
      </c>
      <c r="B21" s="4">
        <v>2021</v>
      </c>
      <c r="C21" t="s">
        <v>13</v>
      </c>
      <c r="D21" s="2">
        <v>15</v>
      </c>
      <c r="E21" s="11">
        <v>15</v>
      </c>
      <c r="F21" s="13"/>
      <c r="G21">
        <v>45</v>
      </c>
      <c r="H21">
        <v>32</v>
      </c>
      <c r="I21">
        <v>38</v>
      </c>
      <c r="J21" s="12">
        <f t="shared" si="0"/>
        <v>0</v>
      </c>
      <c r="K21" s="12">
        <f t="shared" si="1"/>
        <v>0</v>
      </c>
    </row>
    <row r="22" spans="1:11">
      <c r="A22" s="3" t="s">
        <v>12</v>
      </c>
      <c r="B22" s="4">
        <v>2021</v>
      </c>
      <c r="C22" t="s">
        <v>13</v>
      </c>
      <c r="D22" s="2">
        <v>16</v>
      </c>
      <c r="E22" s="11">
        <v>16</v>
      </c>
      <c r="F22" s="13"/>
      <c r="G22">
        <v>39</v>
      </c>
      <c r="H22">
        <v>32</v>
      </c>
      <c r="I22">
        <v>35</v>
      </c>
      <c r="J22" s="12">
        <f t="shared" si="0"/>
        <v>0</v>
      </c>
      <c r="K22" s="12">
        <f t="shared" si="1"/>
        <v>0</v>
      </c>
    </row>
    <row r="23" spans="1:11">
      <c r="A23" s="3" t="s">
        <v>12</v>
      </c>
      <c r="B23" s="4">
        <v>2021</v>
      </c>
      <c r="C23" t="s">
        <v>13</v>
      </c>
      <c r="D23" s="2">
        <v>17</v>
      </c>
      <c r="E23" s="11">
        <v>17</v>
      </c>
      <c r="F23" s="13"/>
      <c r="G23">
        <v>41</v>
      </c>
      <c r="H23">
        <v>33</v>
      </c>
      <c r="I23">
        <v>37</v>
      </c>
      <c r="J23" s="12">
        <f t="shared" si="0"/>
        <v>0</v>
      </c>
      <c r="K23" s="12">
        <f t="shared" si="1"/>
        <v>0</v>
      </c>
    </row>
    <row r="24" spans="1:11">
      <c r="A24" s="3" t="s">
        <v>12</v>
      </c>
      <c r="B24" s="4">
        <v>2021</v>
      </c>
      <c r="C24" t="s">
        <v>13</v>
      </c>
      <c r="D24" s="2">
        <v>18</v>
      </c>
      <c r="E24" s="11">
        <v>18</v>
      </c>
      <c r="F24" s="13"/>
      <c r="G24">
        <v>48</v>
      </c>
      <c r="H24">
        <v>30</v>
      </c>
      <c r="I24">
        <v>39</v>
      </c>
      <c r="J24" s="12">
        <f t="shared" si="0"/>
        <v>0</v>
      </c>
      <c r="K24" s="12">
        <f t="shared" si="1"/>
        <v>0</v>
      </c>
    </row>
    <row r="25" spans="1:11">
      <c r="A25" s="3" t="s">
        <v>12</v>
      </c>
      <c r="B25" s="4">
        <v>2021</v>
      </c>
      <c r="C25" t="s">
        <v>13</v>
      </c>
      <c r="D25" s="2">
        <v>19</v>
      </c>
      <c r="E25" s="11">
        <v>19</v>
      </c>
      <c r="F25" s="13"/>
      <c r="G25">
        <v>51</v>
      </c>
      <c r="H25">
        <v>37</v>
      </c>
      <c r="I25">
        <v>44</v>
      </c>
      <c r="J25" s="12">
        <f t="shared" si="0"/>
        <v>0</v>
      </c>
      <c r="K25" s="12">
        <f t="shared" si="1"/>
        <v>0</v>
      </c>
    </row>
    <row r="26" spans="1:11">
      <c r="A26" s="3" t="s">
        <v>12</v>
      </c>
      <c r="B26" s="4">
        <v>2021</v>
      </c>
      <c r="C26" t="s">
        <v>13</v>
      </c>
      <c r="D26" s="2">
        <v>20</v>
      </c>
      <c r="E26" s="11">
        <v>20</v>
      </c>
      <c r="F26" s="13"/>
      <c r="G26">
        <v>43</v>
      </c>
      <c r="H26">
        <v>25</v>
      </c>
      <c r="I26">
        <v>34</v>
      </c>
      <c r="J26" s="12">
        <f t="shared" si="0"/>
        <v>0</v>
      </c>
      <c r="K26" s="12">
        <f t="shared" si="1"/>
        <v>0</v>
      </c>
    </row>
    <row r="27" spans="1:11">
      <c r="A27" s="3" t="s">
        <v>12</v>
      </c>
      <c r="B27" s="4">
        <v>2021</v>
      </c>
      <c r="C27" t="s">
        <v>13</v>
      </c>
      <c r="D27" s="2">
        <v>21</v>
      </c>
      <c r="E27" s="11">
        <v>21</v>
      </c>
      <c r="F27" s="13"/>
      <c r="G27">
        <v>48</v>
      </c>
      <c r="H27">
        <v>33</v>
      </c>
      <c r="I27">
        <v>40</v>
      </c>
      <c r="J27" s="12">
        <f t="shared" si="0"/>
        <v>0</v>
      </c>
      <c r="K27" s="12">
        <f t="shared" si="1"/>
        <v>0</v>
      </c>
    </row>
    <row r="28" spans="1:11">
      <c r="A28" s="3" t="s">
        <v>12</v>
      </c>
      <c r="B28" s="4">
        <v>2021</v>
      </c>
      <c r="C28" t="s">
        <v>13</v>
      </c>
      <c r="D28" s="2">
        <v>22</v>
      </c>
      <c r="E28" s="11">
        <v>22</v>
      </c>
      <c r="F28" s="13"/>
      <c r="G28">
        <v>44</v>
      </c>
      <c r="H28">
        <v>27</v>
      </c>
      <c r="I28">
        <v>35</v>
      </c>
      <c r="J28" s="12">
        <f t="shared" si="0"/>
        <v>0</v>
      </c>
      <c r="K28" s="12">
        <f t="shared" si="1"/>
        <v>0</v>
      </c>
    </row>
    <row r="29" spans="1:11">
      <c r="A29" s="3" t="s">
        <v>12</v>
      </c>
      <c r="B29" s="4">
        <v>2021</v>
      </c>
      <c r="C29" t="s">
        <v>13</v>
      </c>
      <c r="D29" s="2">
        <v>23</v>
      </c>
      <c r="E29" s="11">
        <v>23</v>
      </c>
      <c r="F29" s="13"/>
      <c r="G29">
        <v>44</v>
      </c>
      <c r="H29">
        <v>22</v>
      </c>
      <c r="I29">
        <v>33</v>
      </c>
      <c r="J29" s="12">
        <f t="shared" si="0"/>
        <v>0</v>
      </c>
      <c r="K29" s="12">
        <f t="shared" si="1"/>
        <v>0</v>
      </c>
    </row>
    <row r="30" spans="1:11">
      <c r="A30" s="3" t="s">
        <v>12</v>
      </c>
      <c r="B30" s="4">
        <v>2021</v>
      </c>
      <c r="C30" t="s">
        <v>13</v>
      </c>
      <c r="D30" s="2">
        <v>24</v>
      </c>
      <c r="E30" s="11">
        <v>24</v>
      </c>
      <c r="F30" s="13"/>
      <c r="G30">
        <v>44</v>
      </c>
      <c r="H30">
        <v>36</v>
      </c>
      <c r="I30">
        <v>40</v>
      </c>
      <c r="J30" s="12">
        <f t="shared" si="0"/>
        <v>0</v>
      </c>
      <c r="K30" s="12">
        <f t="shared" si="1"/>
        <v>0</v>
      </c>
    </row>
    <row r="31" spans="1:11">
      <c r="A31" s="3" t="s">
        <v>12</v>
      </c>
      <c r="B31" s="4">
        <v>2021</v>
      </c>
      <c r="C31" t="s">
        <v>13</v>
      </c>
      <c r="D31" s="2">
        <v>25</v>
      </c>
      <c r="E31" s="11">
        <v>25</v>
      </c>
      <c r="F31" s="13"/>
      <c r="G31">
        <v>56</v>
      </c>
      <c r="H31">
        <v>40</v>
      </c>
      <c r="I31">
        <v>48</v>
      </c>
      <c r="J31" s="12">
        <f t="shared" si="0"/>
        <v>0</v>
      </c>
      <c r="K31" s="12">
        <f t="shared" si="1"/>
        <v>0</v>
      </c>
    </row>
    <row r="32" spans="1:11">
      <c r="A32" s="3" t="s">
        <v>12</v>
      </c>
      <c r="B32" s="4">
        <v>2021</v>
      </c>
      <c r="C32" t="s">
        <v>13</v>
      </c>
      <c r="D32" s="2">
        <v>26</v>
      </c>
      <c r="E32" s="11">
        <v>26</v>
      </c>
      <c r="F32" s="13"/>
      <c r="G32">
        <v>56</v>
      </c>
      <c r="H32">
        <v>37</v>
      </c>
      <c r="I32">
        <v>46</v>
      </c>
      <c r="J32" s="12">
        <f t="shared" si="0"/>
        <v>0</v>
      </c>
      <c r="K32" s="12">
        <f t="shared" si="1"/>
        <v>0</v>
      </c>
    </row>
    <row r="33" spans="1:11">
      <c r="A33" s="3" t="s">
        <v>12</v>
      </c>
      <c r="B33" s="4">
        <v>2021</v>
      </c>
      <c r="C33" t="s">
        <v>13</v>
      </c>
      <c r="D33" s="2">
        <v>27</v>
      </c>
      <c r="E33" s="11">
        <v>27</v>
      </c>
      <c r="F33" s="13"/>
      <c r="G33">
        <v>37</v>
      </c>
      <c r="H33">
        <v>30</v>
      </c>
      <c r="I33">
        <v>33</v>
      </c>
      <c r="J33" s="12">
        <f t="shared" si="0"/>
        <v>0</v>
      </c>
      <c r="K33" s="12">
        <f t="shared" si="1"/>
        <v>0</v>
      </c>
    </row>
    <row r="34" spans="1:11">
      <c r="A34" s="3" t="s">
        <v>12</v>
      </c>
      <c r="B34" s="4">
        <v>2021</v>
      </c>
      <c r="C34" t="s">
        <v>13</v>
      </c>
      <c r="D34" s="2">
        <v>28</v>
      </c>
      <c r="E34" s="11">
        <v>28</v>
      </c>
      <c r="F34" s="13"/>
      <c r="G34">
        <v>34</v>
      </c>
      <c r="H34">
        <v>21</v>
      </c>
      <c r="I34">
        <v>27</v>
      </c>
      <c r="J34" s="12">
        <f t="shared" si="0"/>
        <v>0</v>
      </c>
      <c r="K34" s="12">
        <f t="shared" si="1"/>
        <v>0</v>
      </c>
    </row>
    <row r="35" spans="1:11">
      <c r="A35" s="3" t="s">
        <v>12</v>
      </c>
      <c r="B35" s="4">
        <v>2021</v>
      </c>
      <c r="C35" t="s">
        <v>13</v>
      </c>
      <c r="D35" s="2">
        <v>29</v>
      </c>
      <c r="E35" s="11">
        <v>29</v>
      </c>
      <c r="F35" s="13"/>
      <c r="G35">
        <v>43</v>
      </c>
      <c r="H35">
        <v>19</v>
      </c>
      <c r="I35">
        <v>31</v>
      </c>
      <c r="J35" s="12">
        <f t="shared" si="0"/>
        <v>0</v>
      </c>
      <c r="K35" s="12">
        <f t="shared" si="1"/>
        <v>0</v>
      </c>
    </row>
    <row r="36" spans="1:11">
      <c r="A36" s="3" t="s">
        <v>12</v>
      </c>
      <c r="B36" s="4">
        <v>2021</v>
      </c>
      <c r="C36" t="s">
        <v>13</v>
      </c>
      <c r="D36" s="2">
        <v>30</v>
      </c>
      <c r="E36" s="11">
        <v>30</v>
      </c>
      <c r="F36" s="13"/>
      <c r="G36">
        <v>46</v>
      </c>
      <c r="H36">
        <v>35</v>
      </c>
      <c r="I36">
        <v>40</v>
      </c>
      <c r="J36" s="12">
        <f t="shared" si="0"/>
        <v>0</v>
      </c>
      <c r="K36" s="12">
        <f t="shared" si="1"/>
        <v>0</v>
      </c>
    </row>
    <row r="37" spans="1:11">
      <c r="A37" s="3" t="s">
        <v>12</v>
      </c>
      <c r="B37" s="4">
        <v>2021</v>
      </c>
      <c r="C37" t="s">
        <v>13</v>
      </c>
      <c r="D37" s="2">
        <v>31</v>
      </c>
      <c r="E37" s="11">
        <v>31</v>
      </c>
      <c r="F37" s="13"/>
      <c r="G37">
        <v>53</v>
      </c>
      <c r="H37">
        <v>34</v>
      </c>
      <c r="I37">
        <v>43</v>
      </c>
      <c r="J37" s="12">
        <f t="shared" si="0"/>
        <v>0</v>
      </c>
      <c r="K37" s="12">
        <f t="shared" si="1"/>
        <v>0</v>
      </c>
    </row>
    <row r="38" spans="1:11">
      <c r="A38" s="3" t="s">
        <v>12</v>
      </c>
      <c r="B38" s="4">
        <v>2021</v>
      </c>
      <c r="C38" t="s">
        <v>14</v>
      </c>
      <c r="D38" s="2">
        <v>1</v>
      </c>
      <c r="E38" s="11">
        <v>32</v>
      </c>
      <c r="F38" s="13"/>
      <c r="G38">
        <v>40</v>
      </c>
      <c r="H38">
        <v>31</v>
      </c>
      <c r="I38">
        <v>35</v>
      </c>
      <c r="J38" s="12">
        <f t="shared" si="0"/>
        <v>0</v>
      </c>
      <c r="K38" s="12">
        <f t="shared" si="1"/>
        <v>0</v>
      </c>
    </row>
    <row r="39" spans="1:11">
      <c r="A39" s="3" t="s">
        <v>12</v>
      </c>
      <c r="B39" s="4">
        <v>2021</v>
      </c>
      <c r="C39" t="s">
        <v>14</v>
      </c>
      <c r="D39" s="2">
        <v>2</v>
      </c>
      <c r="E39" s="11">
        <v>33</v>
      </c>
      <c r="F39" s="13"/>
      <c r="G39">
        <v>39</v>
      </c>
      <c r="H39">
        <v>27</v>
      </c>
      <c r="I39">
        <v>33</v>
      </c>
      <c r="J39" s="12">
        <f t="shared" si="0"/>
        <v>0</v>
      </c>
      <c r="K39" s="12">
        <f t="shared" si="1"/>
        <v>0</v>
      </c>
    </row>
    <row r="40" spans="1:11">
      <c r="A40" s="3" t="s">
        <v>12</v>
      </c>
      <c r="B40" s="4">
        <v>2021</v>
      </c>
      <c r="C40" t="s">
        <v>14</v>
      </c>
      <c r="D40" s="2">
        <v>3</v>
      </c>
      <c r="E40" s="11">
        <v>34</v>
      </c>
      <c r="F40" s="13"/>
      <c r="G40">
        <v>42</v>
      </c>
      <c r="H40">
        <v>22</v>
      </c>
      <c r="I40">
        <v>32</v>
      </c>
      <c r="J40" s="12">
        <f t="shared" si="0"/>
        <v>0</v>
      </c>
      <c r="K40" s="12">
        <f t="shared" si="1"/>
        <v>0</v>
      </c>
    </row>
    <row r="41" spans="1:11">
      <c r="A41" s="3" t="s">
        <v>12</v>
      </c>
      <c r="B41" s="4">
        <v>2021</v>
      </c>
      <c r="C41" t="s">
        <v>14</v>
      </c>
      <c r="D41" s="2">
        <v>4</v>
      </c>
      <c r="E41" s="11">
        <v>35</v>
      </c>
      <c r="F41" s="13"/>
      <c r="G41">
        <v>48</v>
      </c>
      <c r="H41">
        <v>30</v>
      </c>
      <c r="I41">
        <v>39</v>
      </c>
      <c r="J41" s="12">
        <f t="shared" si="0"/>
        <v>0</v>
      </c>
      <c r="K41" s="12">
        <f t="shared" si="1"/>
        <v>0</v>
      </c>
    </row>
    <row r="42" spans="1:11">
      <c r="A42" s="3" t="s">
        <v>12</v>
      </c>
      <c r="B42" s="4">
        <v>2021</v>
      </c>
      <c r="C42" t="s">
        <v>14</v>
      </c>
      <c r="D42" s="2">
        <v>5</v>
      </c>
      <c r="E42" s="11">
        <v>36</v>
      </c>
      <c r="F42" s="13"/>
      <c r="G42">
        <v>45</v>
      </c>
      <c r="H42">
        <v>25</v>
      </c>
      <c r="I42">
        <v>35</v>
      </c>
      <c r="J42" s="12">
        <f t="shared" si="0"/>
        <v>0</v>
      </c>
      <c r="K42" s="12">
        <f t="shared" si="1"/>
        <v>0</v>
      </c>
    </row>
    <row r="43" spans="1:11">
      <c r="A43" s="3" t="s">
        <v>12</v>
      </c>
      <c r="B43" s="4">
        <v>2021</v>
      </c>
      <c r="C43" t="s">
        <v>14</v>
      </c>
      <c r="D43" s="2">
        <v>6</v>
      </c>
      <c r="E43" s="11">
        <v>37</v>
      </c>
      <c r="F43" s="13"/>
      <c r="G43">
        <v>44</v>
      </c>
      <c r="H43">
        <v>26</v>
      </c>
      <c r="I43">
        <v>35</v>
      </c>
      <c r="J43" s="12">
        <f t="shared" si="0"/>
        <v>0</v>
      </c>
      <c r="K43" s="12">
        <f t="shared" si="1"/>
        <v>0</v>
      </c>
    </row>
    <row r="44" spans="1:11">
      <c r="A44" s="3" t="s">
        <v>12</v>
      </c>
      <c r="B44" s="4">
        <v>2021</v>
      </c>
      <c r="C44" t="s">
        <v>14</v>
      </c>
      <c r="D44" s="2">
        <v>7</v>
      </c>
      <c r="E44" s="11">
        <v>38</v>
      </c>
      <c r="F44" s="13"/>
      <c r="G44">
        <v>29</v>
      </c>
      <c r="H44">
        <v>17</v>
      </c>
      <c r="I44">
        <v>23</v>
      </c>
      <c r="J44" s="12">
        <f t="shared" si="0"/>
        <v>0</v>
      </c>
      <c r="K44" s="12">
        <f t="shared" si="1"/>
        <v>0</v>
      </c>
    </row>
    <row r="45" spans="1:11">
      <c r="A45" s="3" t="s">
        <v>12</v>
      </c>
      <c r="B45" s="4">
        <v>2021</v>
      </c>
      <c r="C45" t="s">
        <v>14</v>
      </c>
      <c r="D45" s="2">
        <v>8</v>
      </c>
      <c r="E45" s="11">
        <v>39</v>
      </c>
      <c r="F45" s="13"/>
      <c r="G45">
        <v>42</v>
      </c>
      <c r="H45">
        <v>15</v>
      </c>
      <c r="I45">
        <v>28</v>
      </c>
      <c r="J45" s="12">
        <f t="shared" si="0"/>
        <v>0</v>
      </c>
      <c r="K45" s="12">
        <f t="shared" si="1"/>
        <v>0</v>
      </c>
    </row>
    <row r="46" spans="1:11">
      <c r="A46" s="3" t="s">
        <v>12</v>
      </c>
      <c r="B46" s="4">
        <v>2021</v>
      </c>
      <c r="C46" t="s">
        <v>14</v>
      </c>
      <c r="D46" s="2">
        <v>9</v>
      </c>
      <c r="E46" s="11">
        <v>40</v>
      </c>
      <c r="F46" s="13"/>
      <c r="G46">
        <v>36</v>
      </c>
      <c r="H46">
        <v>27</v>
      </c>
      <c r="I46">
        <v>31</v>
      </c>
      <c r="J46" s="12">
        <f t="shared" si="0"/>
        <v>0</v>
      </c>
      <c r="K46" s="12">
        <f t="shared" si="1"/>
        <v>0</v>
      </c>
    </row>
    <row r="47" spans="1:11">
      <c r="A47" s="3" t="s">
        <v>12</v>
      </c>
      <c r="B47" s="4">
        <v>2021</v>
      </c>
      <c r="C47" t="s">
        <v>14</v>
      </c>
      <c r="D47" s="2">
        <v>10</v>
      </c>
      <c r="E47" s="11">
        <v>41</v>
      </c>
      <c r="F47" s="13"/>
      <c r="G47">
        <v>32</v>
      </c>
      <c r="H47">
        <v>28</v>
      </c>
      <c r="I47">
        <v>30</v>
      </c>
      <c r="J47" s="12">
        <f t="shared" si="0"/>
        <v>0</v>
      </c>
      <c r="K47" s="12">
        <f t="shared" si="1"/>
        <v>0</v>
      </c>
    </row>
    <row r="48" spans="1:11">
      <c r="A48" s="3" t="s">
        <v>12</v>
      </c>
      <c r="B48" s="4">
        <v>2021</v>
      </c>
      <c r="C48" t="s">
        <v>14</v>
      </c>
      <c r="D48" s="2">
        <v>11</v>
      </c>
      <c r="E48" s="11">
        <v>42</v>
      </c>
      <c r="F48" s="13"/>
      <c r="G48">
        <v>29</v>
      </c>
      <c r="H48">
        <v>24</v>
      </c>
      <c r="I48">
        <v>26</v>
      </c>
      <c r="J48" s="12">
        <f t="shared" si="0"/>
        <v>0</v>
      </c>
      <c r="K48" s="12">
        <f t="shared" si="1"/>
        <v>0</v>
      </c>
    </row>
    <row r="49" spans="1:11">
      <c r="A49" s="3" t="s">
        <v>12</v>
      </c>
      <c r="B49" s="4">
        <v>2021</v>
      </c>
      <c r="C49" t="s">
        <v>14</v>
      </c>
      <c r="D49" s="2">
        <v>12</v>
      </c>
      <c r="E49" s="11">
        <v>43</v>
      </c>
      <c r="F49" s="13"/>
      <c r="G49">
        <v>26</v>
      </c>
      <c r="H49">
        <v>22</v>
      </c>
      <c r="I49">
        <v>24</v>
      </c>
      <c r="J49" s="12">
        <f t="shared" si="0"/>
        <v>0</v>
      </c>
      <c r="K49" s="12">
        <f t="shared" si="1"/>
        <v>0</v>
      </c>
    </row>
    <row r="50" spans="1:11">
      <c r="A50" s="3" t="s">
        <v>12</v>
      </c>
      <c r="B50" s="4">
        <v>2021</v>
      </c>
      <c r="C50" t="s">
        <v>14</v>
      </c>
      <c r="D50" s="2">
        <v>13</v>
      </c>
      <c r="E50" s="11">
        <v>44</v>
      </c>
      <c r="F50" s="13"/>
      <c r="G50">
        <v>22</v>
      </c>
      <c r="H50">
        <v>15</v>
      </c>
      <c r="I50">
        <v>18</v>
      </c>
      <c r="J50" s="12">
        <f t="shared" si="0"/>
        <v>0</v>
      </c>
      <c r="K50" s="12">
        <f t="shared" si="1"/>
        <v>0</v>
      </c>
    </row>
    <row r="51" spans="1:11">
      <c r="A51" s="3" t="s">
        <v>12</v>
      </c>
      <c r="B51" s="4">
        <v>2021</v>
      </c>
      <c r="C51" t="s">
        <v>14</v>
      </c>
      <c r="D51" s="2">
        <v>14</v>
      </c>
      <c r="E51" s="11">
        <v>45</v>
      </c>
      <c r="F51" s="13"/>
      <c r="G51">
        <v>16</v>
      </c>
      <c r="H51">
        <v>10</v>
      </c>
      <c r="I51">
        <v>13</v>
      </c>
      <c r="J51" s="12">
        <f t="shared" si="0"/>
        <v>0</v>
      </c>
      <c r="K51" s="12">
        <f t="shared" si="1"/>
        <v>0</v>
      </c>
    </row>
    <row r="52" spans="1:11">
      <c r="A52" s="3" t="s">
        <v>12</v>
      </c>
      <c r="B52" s="4">
        <v>2021</v>
      </c>
      <c r="C52" t="s">
        <v>14</v>
      </c>
      <c r="D52" s="2">
        <v>15</v>
      </c>
      <c r="E52" s="11">
        <v>46</v>
      </c>
      <c r="F52" s="13"/>
      <c r="G52">
        <v>15</v>
      </c>
      <c r="H52">
        <v>10</v>
      </c>
      <c r="I52">
        <v>12</v>
      </c>
      <c r="J52" s="12">
        <f t="shared" si="0"/>
        <v>0</v>
      </c>
      <c r="K52" s="12">
        <f t="shared" si="1"/>
        <v>0</v>
      </c>
    </row>
    <row r="53" spans="1:11">
      <c r="A53" s="3" t="s">
        <v>12</v>
      </c>
      <c r="B53" s="4">
        <v>2021</v>
      </c>
      <c r="C53" t="s">
        <v>14</v>
      </c>
      <c r="D53" s="2">
        <v>16</v>
      </c>
      <c r="E53" s="11">
        <v>47</v>
      </c>
      <c r="F53" s="13"/>
      <c r="G53">
        <v>15</v>
      </c>
      <c r="H53">
        <v>1</v>
      </c>
      <c r="I53">
        <v>8</v>
      </c>
      <c r="J53" s="12">
        <f t="shared" si="0"/>
        <v>0</v>
      </c>
      <c r="K53" s="12">
        <f t="shared" si="1"/>
        <v>0</v>
      </c>
    </row>
    <row r="54" spans="1:11">
      <c r="A54" s="3" t="s">
        <v>12</v>
      </c>
      <c r="B54" s="4">
        <v>2021</v>
      </c>
      <c r="C54" t="s">
        <v>14</v>
      </c>
      <c r="D54" s="2">
        <v>17</v>
      </c>
      <c r="E54" s="11">
        <v>48</v>
      </c>
      <c r="F54" s="13"/>
      <c r="G54">
        <v>22</v>
      </c>
      <c r="H54">
        <v>7</v>
      </c>
      <c r="I54">
        <v>14</v>
      </c>
      <c r="J54" s="12">
        <f t="shared" si="0"/>
        <v>0</v>
      </c>
      <c r="K54" s="12">
        <f t="shared" si="1"/>
        <v>0</v>
      </c>
    </row>
    <row r="55" spans="1:11">
      <c r="A55" s="3" t="s">
        <v>12</v>
      </c>
      <c r="B55" s="4">
        <v>2021</v>
      </c>
      <c r="C55" t="s">
        <v>14</v>
      </c>
      <c r="D55" s="2">
        <v>18</v>
      </c>
      <c r="E55" s="11">
        <v>49</v>
      </c>
      <c r="F55" s="13"/>
      <c r="G55">
        <v>28</v>
      </c>
      <c r="H55">
        <v>18</v>
      </c>
      <c r="I55">
        <v>23</v>
      </c>
      <c r="J55" s="12">
        <f t="shared" si="0"/>
        <v>0</v>
      </c>
      <c r="K55" s="12">
        <f t="shared" si="1"/>
        <v>0</v>
      </c>
    </row>
    <row r="56" spans="1:11">
      <c r="A56" s="3" t="s">
        <v>12</v>
      </c>
      <c r="B56" s="4">
        <v>2021</v>
      </c>
      <c r="C56" t="s">
        <v>14</v>
      </c>
      <c r="D56" s="2">
        <v>19</v>
      </c>
      <c r="E56" s="11">
        <v>50</v>
      </c>
      <c r="F56" s="13"/>
      <c r="G56">
        <v>28</v>
      </c>
      <c r="H56">
        <v>5</v>
      </c>
      <c r="I56">
        <v>16</v>
      </c>
      <c r="J56" s="12">
        <f t="shared" si="0"/>
        <v>0</v>
      </c>
      <c r="K56" s="12">
        <f t="shared" si="1"/>
        <v>0</v>
      </c>
    </row>
    <row r="57" spans="1:11">
      <c r="A57" s="3" t="s">
        <v>12</v>
      </c>
      <c r="B57" s="4">
        <v>2021</v>
      </c>
      <c r="C57" t="s">
        <v>14</v>
      </c>
      <c r="D57" s="2">
        <v>20</v>
      </c>
      <c r="E57" s="11">
        <v>51</v>
      </c>
      <c r="F57" s="13"/>
      <c r="G57">
        <v>36</v>
      </c>
      <c r="H57">
        <v>6</v>
      </c>
      <c r="I57">
        <v>21</v>
      </c>
      <c r="J57" s="12">
        <f t="shared" si="0"/>
        <v>0</v>
      </c>
      <c r="K57" s="12">
        <f t="shared" si="1"/>
        <v>0</v>
      </c>
    </row>
    <row r="58" spans="1:11">
      <c r="A58" s="3" t="s">
        <v>12</v>
      </c>
      <c r="B58" s="4">
        <v>2021</v>
      </c>
      <c r="C58" t="s">
        <v>14</v>
      </c>
      <c r="D58" s="2">
        <v>21</v>
      </c>
      <c r="E58" s="11">
        <v>52</v>
      </c>
      <c r="F58" s="13"/>
      <c r="G58">
        <v>52</v>
      </c>
      <c r="H58">
        <v>27</v>
      </c>
      <c r="I58">
        <v>39</v>
      </c>
      <c r="J58" s="12">
        <f t="shared" si="0"/>
        <v>0</v>
      </c>
      <c r="K58" s="12">
        <f t="shared" si="1"/>
        <v>0</v>
      </c>
    </row>
    <row r="59" spans="1:11">
      <c r="A59" s="3" t="s">
        <v>12</v>
      </c>
      <c r="B59" s="4">
        <v>2021</v>
      </c>
      <c r="C59" t="s">
        <v>14</v>
      </c>
      <c r="D59" s="2">
        <v>22</v>
      </c>
      <c r="E59" s="11">
        <v>53</v>
      </c>
      <c r="F59" s="13"/>
      <c r="G59">
        <v>50</v>
      </c>
      <c r="H59">
        <v>38</v>
      </c>
      <c r="I59">
        <v>44</v>
      </c>
      <c r="J59" s="12">
        <f t="shared" si="0"/>
        <v>0</v>
      </c>
      <c r="K59" s="12">
        <f t="shared" si="1"/>
        <v>0</v>
      </c>
    </row>
    <row r="60" spans="1:11">
      <c r="A60" s="3" t="s">
        <v>12</v>
      </c>
      <c r="B60" s="4">
        <v>2021</v>
      </c>
      <c r="C60" t="s">
        <v>14</v>
      </c>
      <c r="D60" s="2">
        <v>23</v>
      </c>
      <c r="E60" s="11">
        <v>54</v>
      </c>
      <c r="F60" s="13"/>
      <c r="G60">
        <v>64</v>
      </c>
      <c r="H60">
        <v>38</v>
      </c>
      <c r="I60">
        <v>51</v>
      </c>
      <c r="J60" s="12">
        <f t="shared" si="0"/>
        <v>1</v>
      </c>
      <c r="K60" s="12">
        <f t="shared" si="1"/>
        <v>1</v>
      </c>
    </row>
    <row r="61" spans="1:11">
      <c r="A61" s="3" t="s">
        <v>12</v>
      </c>
      <c r="B61" s="4">
        <v>2021</v>
      </c>
      <c r="C61" t="s">
        <v>14</v>
      </c>
      <c r="D61" s="2">
        <v>24</v>
      </c>
      <c r="E61" s="11">
        <v>55</v>
      </c>
      <c r="F61" s="13"/>
      <c r="G61">
        <v>66</v>
      </c>
      <c r="H61">
        <v>45</v>
      </c>
      <c r="I61">
        <v>55</v>
      </c>
      <c r="J61" s="12">
        <f t="shared" si="0"/>
        <v>5</v>
      </c>
      <c r="K61" s="12">
        <f t="shared" si="1"/>
        <v>6</v>
      </c>
    </row>
    <row r="62" spans="1:11">
      <c r="A62" s="3" t="s">
        <v>12</v>
      </c>
      <c r="B62" s="4">
        <v>2021</v>
      </c>
      <c r="C62" t="s">
        <v>14</v>
      </c>
      <c r="D62" s="2">
        <v>25</v>
      </c>
      <c r="E62" s="11">
        <v>56</v>
      </c>
      <c r="F62" s="13"/>
      <c r="G62">
        <v>52</v>
      </c>
      <c r="H62">
        <v>31</v>
      </c>
      <c r="I62">
        <v>41</v>
      </c>
      <c r="J62" s="12">
        <f t="shared" si="0"/>
        <v>0</v>
      </c>
      <c r="K62" s="12">
        <f t="shared" si="1"/>
        <v>6</v>
      </c>
    </row>
    <row r="63" spans="1:11">
      <c r="A63" s="3" t="s">
        <v>12</v>
      </c>
      <c r="B63" s="4">
        <v>2021</v>
      </c>
      <c r="C63" t="s">
        <v>14</v>
      </c>
      <c r="D63" s="2">
        <v>26</v>
      </c>
      <c r="E63" s="11">
        <v>57</v>
      </c>
      <c r="F63" s="13"/>
      <c r="G63">
        <v>47</v>
      </c>
      <c r="H63">
        <v>39</v>
      </c>
      <c r="I63">
        <v>43</v>
      </c>
      <c r="J63" s="12">
        <f t="shared" si="0"/>
        <v>0</v>
      </c>
      <c r="K63" s="12">
        <f t="shared" si="1"/>
        <v>6</v>
      </c>
    </row>
    <row r="64" spans="1:11">
      <c r="A64" s="3" t="s">
        <v>12</v>
      </c>
      <c r="B64" s="4">
        <v>2021</v>
      </c>
      <c r="C64" t="s">
        <v>14</v>
      </c>
      <c r="D64" s="2">
        <v>27</v>
      </c>
      <c r="E64" s="11">
        <v>58</v>
      </c>
      <c r="F64" s="13"/>
      <c r="G64">
        <v>56</v>
      </c>
      <c r="H64">
        <v>46</v>
      </c>
      <c r="I64">
        <v>51</v>
      </c>
      <c r="J64" s="12">
        <f t="shared" si="0"/>
        <v>1</v>
      </c>
      <c r="K64" s="12">
        <f t="shared" si="1"/>
        <v>7</v>
      </c>
    </row>
    <row r="65" spans="1:11">
      <c r="A65" s="3" t="s">
        <v>12</v>
      </c>
      <c r="B65" s="4">
        <v>2021</v>
      </c>
      <c r="C65" t="s">
        <v>14</v>
      </c>
      <c r="D65" s="2">
        <v>28</v>
      </c>
      <c r="E65" s="11">
        <v>59</v>
      </c>
      <c r="F65" s="13"/>
      <c r="G65">
        <v>69</v>
      </c>
      <c r="H65">
        <v>54</v>
      </c>
      <c r="I65">
        <v>61</v>
      </c>
      <c r="J65" s="12">
        <f t="shared" si="0"/>
        <v>11</v>
      </c>
      <c r="K65" s="12">
        <f t="shared" si="1"/>
        <v>18</v>
      </c>
    </row>
    <row r="66" spans="1:11">
      <c r="A66" s="3" t="s">
        <v>12</v>
      </c>
      <c r="B66" s="4">
        <v>2021</v>
      </c>
      <c r="C66" s="5" t="s">
        <v>15</v>
      </c>
      <c r="D66" s="2">
        <v>1</v>
      </c>
      <c r="E66" s="11">
        <v>60</v>
      </c>
      <c r="F66" s="13"/>
      <c r="G66">
        <v>56</v>
      </c>
      <c r="H66">
        <v>32</v>
      </c>
      <c r="I66">
        <v>44</v>
      </c>
      <c r="J66" s="12">
        <f t="shared" si="0"/>
        <v>0</v>
      </c>
      <c r="K66" s="12">
        <f t="shared" si="1"/>
        <v>18</v>
      </c>
    </row>
    <row r="67" spans="1:11">
      <c r="A67" s="3" t="s">
        <v>12</v>
      </c>
      <c r="B67" s="4">
        <v>2021</v>
      </c>
      <c r="C67" t="s">
        <v>15</v>
      </c>
      <c r="D67" s="2">
        <v>2</v>
      </c>
      <c r="E67" s="11">
        <v>61</v>
      </c>
      <c r="F67" s="13"/>
      <c r="G67">
        <v>51</v>
      </c>
      <c r="H67">
        <v>28</v>
      </c>
      <c r="I67">
        <v>39</v>
      </c>
      <c r="J67" s="12">
        <f t="shared" si="0"/>
        <v>0</v>
      </c>
      <c r="K67" s="12">
        <f t="shared" si="1"/>
        <v>18</v>
      </c>
    </row>
    <row r="68" spans="1:11">
      <c r="A68" s="3" t="s">
        <v>12</v>
      </c>
      <c r="B68" s="4">
        <v>2021</v>
      </c>
      <c r="C68" t="s">
        <v>15</v>
      </c>
      <c r="D68" s="2">
        <v>3</v>
      </c>
      <c r="E68" s="11">
        <v>62</v>
      </c>
      <c r="F68" s="13"/>
      <c r="G68">
        <v>63</v>
      </c>
      <c r="H68">
        <v>27</v>
      </c>
      <c r="I68">
        <v>45</v>
      </c>
      <c r="J68" s="12">
        <f t="shared" si="0"/>
        <v>0</v>
      </c>
      <c r="K68" s="12">
        <f t="shared" si="1"/>
        <v>18</v>
      </c>
    </row>
    <row r="69" spans="1:11">
      <c r="A69" s="3" t="s">
        <v>12</v>
      </c>
      <c r="B69" s="4">
        <v>2021</v>
      </c>
      <c r="C69" t="s">
        <v>15</v>
      </c>
      <c r="D69" s="2">
        <v>4</v>
      </c>
      <c r="E69" s="11">
        <v>63</v>
      </c>
      <c r="F69" s="13"/>
      <c r="G69">
        <v>65</v>
      </c>
      <c r="H69">
        <v>33</v>
      </c>
      <c r="I69">
        <v>49</v>
      </c>
      <c r="J69" s="12">
        <f t="shared" si="0"/>
        <v>0</v>
      </c>
      <c r="K69" s="12">
        <f t="shared" si="1"/>
        <v>18</v>
      </c>
    </row>
    <row r="70" spans="1:11">
      <c r="A70" s="3" t="s">
        <v>12</v>
      </c>
      <c r="B70" s="4">
        <v>2021</v>
      </c>
      <c r="C70" t="s">
        <v>15</v>
      </c>
      <c r="D70" s="2">
        <v>5</v>
      </c>
      <c r="E70" s="11">
        <v>64</v>
      </c>
      <c r="F70" s="13"/>
      <c r="G70">
        <v>46</v>
      </c>
      <c r="H70">
        <v>34</v>
      </c>
      <c r="I70">
        <v>40</v>
      </c>
      <c r="J70" s="12">
        <f t="shared" si="0"/>
        <v>0</v>
      </c>
      <c r="K70" s="12">
        <f t="shared" si="1"/>
        <v>18</v>
      </c>
    </row>
    <row r="71" spans="1:11">
      <c r="A71" s="3" t="s">
        <v>12</v>
      </c>
      <c r="B71" s="4">
        <v>2021</v>
      </c>
      <c r="C71" t="s">
        <v>15</v>
      </c>
      <c r="D71" s="2">
        <v>6</v>
      </c>
      <c r="E71" s="11">
        <v>65</v>
      </c>
      <c r="F71" s="13"/>
      <c r="G71">
        <v>54</v>
      </c>
      <c r="H71">
        <v>28</v>
      </c>
      <c r="I71">
        <v>41</v>
      </c>
      <c r="J71" s="12">
        <f t="shared" si="0"/>
        <v>0</v>
      </c>
      <c r="K71" s="12">
        <f t="shared" si="1"/>
        <v>18</v>
      </c>
    </row>
    <row r="72" spans="1:11">
      <c r="A72" s="3" t="s">
        <v>12</v>
      </c>
      <c r="B72" s="4">
        <v>2021</v>
      </c>
      <c r="C72" t="s">
        <v>15</v>
      </c>
      <c r="D72" s="2">
        <v>7</v>
      </c>
      <c r="E72" s="11">
        <v>66</v>
      </c>
      <c r="F72" s="13"/>
      <c r="G72">
        <v>61</v>
      </c>
      <c r="H72">
        <v>26</v>
      </c>
      <c r="I72">
        <v>43</v>
      </c>
      <c r="J72" s="12">
        <f t="shared" si="0"/>
        <v>0</v>
      </c>
      <c r="K72" s="12">
        <f t="shared" si="1"/>
        <v>18</v>
      </c>
    </row>
    <row r="73" spans="1:11">
      <c r="A73" s="3" t="s">
        <v>12</v>
      </c>
      <c r="B73" s="4">
        <v>2021</v>
      </c>
      <c r="C73" t="s">
        <v>15</v>
      </c>
      <c r="D73" s="2">
        <v>8</v>
      </c>
      <c r="E73" s="11">
        <v>67</v>
      </c>
      <c r="F73" s="13"/>
      <c r="G73">
        <v>66</v>
      </c>
      <c r="H73">
        <v>30</v>
      </c>
      <c r="I73">
        <v>48</v>
      </c>
      <c r="J73" s="12">
        <f t="shared" ref="J73:J136" si="2">IF(I73-50&lt;1,0,I73-50)</f>
        <v>0</v>
      </c>
      <c r="K73" s="12">
        <f t="shared" ref="K73:K89" si="3">K72+J73</f>
        <v>18</v>
      </c>
    </row>
    <row r="74" spans="1:11">
      <c r="A74" s="3" t="s">
        <v>12</v>
      </c>
      <c r="B74" s="4">
        <v>2021</v>
      </c>
      <c r="C74" t="s">
        <v>15</v>
      </c>
      <c r="D74" s="2">
        <v>9</v>
      </c>
      <c r="E74" s="11">
        <v>68</v>
      </c>
      <c r="F74" s="13"/>
      <c r="G74">
        <v>69</v>
      </c>
      <c r="H74">
        <v>36</v>
      </c>
      <c r="I74">
        <v>52</v>
      </c>
      <c r="J74" s="12">
        <f t="shared" si="2"/>
        <v>2</v>
      </c>
      <c r="K74" s="12">
        <f t="shared" si="3"/>
        <v>20</v>
      </c>
    </row>
    <row r="75" spans="1:11">
      <c r="A75" s="3" t="s">
        <v>12</v>
      </c>
      <c r="B75" s="4">
        <v>2021</v>
      </c>
      <c r="C75" t="s">
        <v>15</v>
      </c>
      <c r="D75" s="2">
        <v>10</v>
      </c>
      <c r="E75" s="11">
        <v>69</v>
      </c>
      <c r="F75" s="13"/>
      <c r="G75">
        <v>70</v>
      </c>
      <c r="H75">
        <v>51</v>
      </c>
      <c r="I75">
        <v>60</v>
      </c>
      <c r="J75" s="12">
        <f t="shared" si="2"/>
        <v>10</v>
      </c>
      <c r="K75" s="12">
        <f t="shared" si="3"/>
        <v>30</v>
      </c>
    </row>
    <row r="76" spans="1:11">
      <c r="A76" s="3" t="s">
        <v>12</v>
      </c>
      <c r="B76" s="4">
        <v>2021</v>
      </c>
      <c r="C76" t="s">
        <v>15</v>
      </c>
      <c r="D76" s="2">
        <v>11</v>
      </c>
      <c r="E76" s="11">
        <v>70</v>
      </c>
      <c r="F76" s="13"/>
      <c r="G76">
        <v>71</v>
      </c>
      <c r="H76">
        <v>60</v>
      </c>
      <c r="I76">
        <v>65</v>
      </c>
      <c r="J76" s="12">
        <f t="shared" si="2"/>
        <v>15</v>
      </c>
      <c r="K76" s="12">
        <f t="shared" si="3"/>
        <v>45</v>
      </c>
    </row>
    <row r="77" spans="1:11">
      <c r="A77" s="3" t="s">
        <v>12</v>
      </c>
      <c r="B77" s="4">
        <v>2021</v>
      </c>
      <c r="C77" t="s">
        <v>15</v>
      </c>
      <c r="D77" s="2">
        <v>12</v>
      </c>
      <c r="E77" s="11">
        <v>71</v>
      </c>
      <c r="F77" s="13">
        <v>0</v>
      </c>
      <c r="G77">
        <v>60</v>
      </c>
      <c r="H77">
        <v>50</v>
      </c>
      <c r="I77">
        <v>55</v>
      </c>
      <c r="J77" s="12">
        <f t="shared" si="2"/>
        <v>5</v>
      </c>
      <c r="K77" s="12">
        <f t="shared" si="3"/>
        <v>50</v>
      </c>
    </row>
    <row r="78" spans="1:11">
      <c r="A78" s="3" t="s">
        <v>12</v>
      </c>
      <c r="B78" s="4">
        <v>2021</v>
      </c>
      <c r="C78" t="s">
        <v>15</v>
      </c>
      <c r="D78" s="2">
        <v>13</v>
      </c>
      <c r="E78" s="11">
        <v>72</v>
      </c>
      <c r="G78">
        <v>56</v>
      </c>
      <c r="H78">
        <v>46</v>
      </c>
      <c r="I78">
        <v>51</v>
      </c>
      <c r="J78" s="12">
        <f t="shared" si="2"/>
        <v>1</v>
      </c>
      <c r="K78" s="12">
        <f t="shared" si="3"/>
        <v>51</v>
      </c>
    </row>
    <row r="79" spans="1:11">
      <c r="A79" s="3" t="s">
        <v>12</v>
      </c>
      <c r="B79" s="4">
        <v>2021</v>
      </c>
      <c r="C79" t="s">
        <v>15</v>
      </c>
      <c r="D79" s="2">
        <v>14</v>
      </c>
      <c r="E79" s="11">
        <v>73</v>
      </c>
      <c r="F79" s="13"/>
      <c r="G79">
        <v>58</v>
      </c>
      <c r="H79">
        <v>48</v>
      </c>
      <c r="I79">
        <v>53</v>
      </c>
      <c r="J79" s="12">
        <f t="shared" si="2"/>
        <v>3</v>
      </c>
      <c r="K79" s="12">
        <f t="shared" si="3"/>
        <v>54</v>
      </c>
    </row>
    <row r="80" spans="1:11">
      <c r="A80" s="3" t="s">
        <v>12</v>
      </c>
      <c r="B80" s="4">
        <v>2021</v>
      </c>
      <c r="C80" t="s">
        <v>15</v>
      </c>
      <c r="D80" s="2">
        <v>15</v>
      </c>
      <c r="E80" s="11">
        <v>74</v>
      </c>
      <c r="F80" s="13"/>
      <c r="G80">
        <v>69</v>
      </c>
      <c r="H80">
        <v>48</v>
      </c>
      <c r="I80">
        <v>58</v>
      </c>
      <c r="J80" s="12">
        <f t="shared" si="2"/>
        <v>8</v>
      </c>
      <c r="K80" s="12">
        <f t="shared" si="3"/>
        <v>62</v>
      </c>
    </row>
    <row r="81" spans="1:11">
      <c r="A81" s="3" t="s">
        <v>12</v>
      </c>
      <c r="B81" s="4">
        <v>2021</v>
      </c>
      <c r="C81" t="s">
        <v>15</v>
      </c>
      <c r="D81" s="2">
        <v>16</v>
      </c>
      <c r="E81" s="11">
        <v>75</v>
      </c>
      <c r="F81" s="13"/>
      <c r="G81">
        <v>72</v>
      </c>
      <c r="H81">
        <v>44</v>
      </c>
      <c r="I81">
        <v>58</v>
      </c>
      <c r="J81" s="12">
        <f t="shared" si="2"/>
        <v>8</v>
      </c>
      <c r="K81" s="12">
        <f t="shared" si="3"/>
        <v>70</v>
      </c>
    </row>
    <row r="82" spans="1:11">
      <c r="A82" s="3" t="s">
        <v>12</v>
      </c>
      <c r="B82" s="4">
        <v>2021</v>
      </c>
      <c r="C82" t="s">
        <v>15</v>
      </c>
      <c r="D82" s="2">
        <v>17</v>
      </c>
      <c r="E82" s="11">
        <v>76</v>
      </c>
      <c r="F82" s="13"/>
      <c r="G82">
        <v>62</v>
      </c>
      <c r="H82">
        <v>48</v>
      </c>
      <c r="I82">
        <v>55</v>
      </c>
      <c r="J82" s="12">
        <f t="shared" si="2"/>
        <v>5</v>
      </c>
      <c r="K82" s="12">
        <f t="shared" si="3"/>
        <v>75</v>
      </c>
    </row>
    <row r="83" spans="1:11">
      <c r="A83" s="3" t="s">
        <v>12</v>
      </c>
      <c r="B83" s="4">
        <v>2021</v>
      </c>
      <c r="C83" t="s">
        <v>15</v>
      </c>
      <c r="D83" s="2">
        <v>18</v>
      </c>
      <c r="E83" s="11">
        <v>77</v>
      </c>
      <c r="F83" s="13"/>
      <c r="G83">
        <v>62</v>
      </c>
      <c r="H83">
        <v>42</v>
      </c>
      <c r="I83">
        <v>52</v>
      </c>
      <c r="J83" s="12">
        <f t="shared" si="2"/>
        <v>2</v>
      </c>
      <c r="K83" s="12">
        <f t="shared" si="3"/>
        <v>77</v>
      </c>
    </row>
    <row r="84" spans="1:11">
      <c r="A84" s="3" t="s">
        <v>12</v>
      </c>
      <c r="B84" s="4">
        <v>2021</v>
      </c>
      <c r="C84" t="s">
        <v>15</v>
      </c>
      <c r="D84" s="2">
        <v>19</v>
      </c>
      <c r="E84" s="11">
        <v>78</v>
      </c>
      <c r="F84" s="13">
        <v>7</v>
      </c>
      <c r="G84">
        <v>54</v>
      </c>
      <c r="H84">
        <v>39</v>
      </c>
      <c r="I84">
        <v>46</v>
      </c>
      <c r="J84" s="12">
        <f t="shared" si="2"/>
        <v>0</v>
      </c>
      <c r="K84" s="12">
        <f t="shared" si="3"/>
        <v>77</v>
      </c>
    </row>
    <row r="85" spans="1:11">
      <c r="A85" s="3" t="s">
        <v>12</v>
      </c>
      <c r="B85" s="4">
        <v>2021</v>
      </c>
      <c r="C85" t="s">
        <v>15</v>
      </c>
      <c r="D85" s="2">
        <v>20</v>
      </c>
      <c r="E85" s="11">
        <v>79</v>
      </c>
      <c r="F85" s="13"/>
      <c r="G85">
        <v>64</v>
      </c>
      <c r="H85">
        <v>34</v>
      </c>
      <c r="I85">
        <v>49</v>
      </c>
      <c r="J85" s="12">
        <f t="shared" si="2"/>
        <v>0</v>
      </c>
      <c r="K85" s="12">
        <f t="shared" si="3"/>
        <v>77</v>
      </c>
    </row>
    <row r="86" spans="1:11">
      <c r="A86" s="3" t="s">
        <v>12</v>
      </c>
      <c r="B86" s="4">
        <v>2021</v>
      </c>
      <c r="C86" t="s">
        <v>15</v>
      </c>
      <c r="D86" s="2">
        <v>21</v>
      </c>
      <c r="E86" s="11">
        <v>80</v>
      </c>
      <c r="F86" s="13"/>
      <c r="G86">
        <v>67</v>
      </c>
      <c r="H86">
        <v>31</v>
      </c>
      <c r="I86">
        <v>49</v>
      </c>
      <c r="J86" s="12">
        <f t="shared" si="2"/>
        <v>0</v>
      </c>
      <c r="K86" s="12">
        <f t="shared" si="3"/>
        <v>77</v>
      </c>
    </row>
    <row r="87" spans="1:11">
      <c r="A87" s="3" t="s">
        <v>12</v>
      </c>
      <c r="B87" s="4">
        <v>2021</v>
      </c>
      <c r="C87" t="s">
        <v>15</v>
      </c>
      <c r="D87" s="2">
        <v>22</v>
      </c>
      <c r="E87" s="11">
        <v>81</v>
      </c>
      <c r="F87" s="13"/>
      <c r="G87">
        <v>70</v>
      </c>
      <c r="H87">
        <v>43</v>
      </c>
      <c r="I87">
        <v>56</v>
      </c>
      <c r="J87" s="12">
        <f t="shared" si="2"/>
        <v>6</v>
      </c>
      <c r="K87" s="12">
        <f t="shared" si="3"/>
        <v>83</v>
      </c>
    </row>
    <row r="88" spans="1:11">
      <c r="A88" s="3" t="s">
        <v>12</v>
      </c>
      <c r="B88" s="4">
        <v>2021</v>
      </c>
      <c r="C88" t="s">
        <v>15</v>
      </c>
      <c r="D88" s="2">
        <v>23</v>
      </c>
      <c r="E88" s="11">
        <v>82</v>
      </c>
      <c r="F88" s="13"/>
      <c r="G88">
        <v>66</v>
      </c>
      <c r="H88">
        <v>58</v>
      </c>
      <c r="I88">
        <v>62</v>
      </c>
      <c r="J88" s="12">
        <f t="shared" si="2"/>
        <v>12</v>
      </c>
      <c r="K88" s="12">
        <f t="shared" si="3"/>
        <v>95</v>
      </c>
    </row>
    <row r="89" spans="1:11">
      <c r="A89" s="3" t="s">
        <v>12</v>
      </c>
      <c r="B89" s="4">
        <v>2021</v>
      </c>
      <c r="C89" t="s">
        <v>15</v>
      </c>
      <c r="D89" s="2">
        <v>24</v>
      </c>
      <c r="E89" s="11">
        <v>83</v>
      </c>
      <c r="F89" s="13"/>
      <c r="G89">
        <v>73</v>
      </c>
      <c r="H89">
        <v>51</v>
      </c>
      <c r="I89">
        <v>62</v>
      </c>
      <c r="J89" s="12">
        <f t="shared" si="2"/>
        <v>12</v>
      </c>
      <c r="K89" s="12">
        <f t="shared" si="3"/>
        <v>107</v>
      </c>
    </row>
    <row r="90" spans="1:11">
      <c r="A90" s="3" t="s">
        <v>12</v>
      </c>
      <c r="B90" s="4">
        <v>2021</v>
      </c>
      <c r="C90" t="s">
        <v>15</v>
      </c>
      <c r="D90" s="2">
        <v>25</v>
      </c>
      <c r="E90" s="11">
        <v>84</v>
      </c>
      <c r="G90">
        <v>70</v>
      </c>
      <c r="H90">
        <v>48</v>
      </c>
      <c r="I90">
        <v>59</v>
      </c>
      <c r="J90" s="12">
        <f t="shared" si="2"/>
        <v>9</v>
      </c>
      <c r="K90" s="12">
        <f>K89+J90</f>
        <v>116</v>
      </c>
    </row>
    <row r="91" spans="1:11">
      <c r="A91" s="3" t="s">
        <v>12</v>
      </c>
      <c r="B91" s="4">
        <v>2021</v>
      </c>
      <c r="C91" t="s">
        <v>15</v>
      </c>
      <c r="D91" s="2">
        <v>26</v>
      </c>
      <c r="E91" s="11">
        <v>85</v>
      </c>
      <c r="F91" s="13">
        <v>47</v>
      </c>
      <c r="G91">
        <v>67</v>
      </c>
      <c r="H91">
        <v>52</v>
      </c>
      <c r="I91">
        <v>59</v>
      </c>
      <c r="J91" s="12">
        <f t="shared" si="2"/>
        <v>9</v>
      </c>
      <c r="K91" s="12">
        <f t="shared" ref="K91:K154" si="4">K90+J91</f>
        <v>125</v>
      </c>
    </row>
    <row r="92" spans="1:11">
      <c r="A92" s="3" t="s">
        <v>12</v>
      </c>
      <c r="B92" s="4">
        <v>2021</v>
      </c>
      <c r="C92" t="s">
        <v>15</v>
      </c>
      <c r="D92" s="2">
        <v>27</v>
      </c>
      <c r="E92" s="11">
        <v>86</v>
      </c>
      <c r="F92" s="13"/>
      <c r="G92">
        <v>72</v>
      </c>
      <c r="H92">
        <v>45</v>
      </c>
      <c r="I92">
        <v>58</v>
      </c>
      <c r="J92" s="12">
        <f t="shared" si="2"/>
        <v>8</v>
      </c>
      <c r="K92" s="12">
        <f t="shared" si="4"/>
        <v>133</v>
      </c>
    </row>
    <row r="93" spans="1:11">
      <c r="A93" s="3" t="s">
        <v>12</v>
      </c>
      <c r="B93" s="4">
        <v>2021</v>
      </c>
      <c r="C93" t="s">
        <v>15</v>
      </c>
      <c r="D93" s="2">
        <v>28</v>
      </c>
      <c r="E93" s="11">
        <v>87</v>
      </c>
      <c r="F93" s="13"/>
      <c r="G93">
        <v>66</v>
      </c>
      <c r="H93">
        <v>37</v>
      </c>
      <c r="I93">
        <v>51</v>
      </c>
      <c r="J93" s="12">
        <f t="shared" si="2"/>
        <v>1</v>
      </c>
      <c r="K93" s="12">
        <f t="shared" si="4"/>
        <v>134</v>
      </c>
    </row>
    <row r="94" spans="1:11">
      <c r="A94" s="3" t="s">
        <v>12</v>
      </c>
      <c r="B94" s="4">
        <v>2021</v>
      </c>
      <c r="C94" t="s">
        <v>15</v>
      </c>
      <c r="D94" s="2">
        <v>29</v>
      </c>
      <c r="E94" s="11">
        <v>88</v>
      </c>
      <c r="F94" s="13"/>
      <c r="G94">
        <v>63</v>
      </c>
      <c r="H94">
        <v>31</v>
      </c>
      <c r="I94">
        <v>47</v>
      </c>
      <c r="J94" s="12">
        <f t="shared" si="2"/>
        <v>0</v>
      </c>
      <c r="K94" s="12">
        <f t="shared" si="4"/>
        <v>134</v>
      </c>
    </row>
    <row r="95" spans="1:11">
      <c r="A95" s="3" t="s">
        <v>12</v>
      </c>
      <c r="B95" s="4">
        <v>2021</v>
      </c>
      <c r="C95" t="s">
        <v>15</v>
      </c>
      <c r="D95" s="2">
        <v>30</v>
      </c>
      <c r="E95" s="11">
        <v>89</v>
      </c>
      <c r="F95" s="13"/>
      <c r="G95">
        <v>75</v>
      </c>
      <c r="H95">
        <v>44</v>
      </c>
      <c r="I95">
        <v>59</v>
      </c>
      <c r="J95" s="12">
        <f t="shared" si="2"/>
        <v>9</v>
      </c>
      <c r="K95" s="12">
        <f t="shared" si="4"/>
        <v>143</v>
      </c>
    </row>
    <row r="96" spans="1:11">
      <c r="A96" s="3" t="s">
        <v>12</v>
      </c>
      <c r="B96" s="4">
        <v>2021</v>
      </c>
      <c r="C96" t="s">
        <v>15</v>
      </c>
      <c r="D96" s="2">
        <v>31</v>
      </c>
      <c r="E96" s="11">
        <v>90</v>
      </c>
      <c r="F96" s="13"/>
      <c r="G96">
        <v>61</v>
      </c>
      <c r="H96">
        <v>41</v>
      </c>
      <c r="I96">
        <v>51</v>
      </c>
      <c r="J96" s="12">
        <f t="shared" si="2"/>
        <v>1</v>
      </c>
      <c r="K96" s="12">
        <f t="shared" si="4"/>
        <v>144</v>
      </c>
    </row>
    <row r="97" spans="1:11">
      <c r="A97" s="3" t="s">
        <v>12</v>
      </c>
      <c r="B97" s="4">
        <v>2021</v>
      </c>
      <c r="C97" t="s">
        <v>16</v>
      </c>
      <c r="D97" s="2">
        <v>1</v>
      </c>
      <c r="E97" s="11">
        <v>91</v>
      </c>
      <c r="F97" s="13"/>
      <c r="G97">
        <v>46</v>
      </c>
      <c r="H97">
        <v>29</v>
      </c>
      <c r="I97">
        <v>37</v>
      </c>
      <c r="J97" s="12">
        <f t="shared" si="2"/>
        <v>0</v>
      </c>
      <c r="K97" s="12">
        <f t="shared" si="4"/>
        <v>144</v>
      </c>
    </row>
    <row r="98" spans="1:11">
      <c r="A98" s="3" t="s">
        <v>12</v>
      </c>
      <c r="B98" s="4">
        <v>2021</v>
      </c>
      <c r="C98" t="s">
        <v>16</v>
      </c>
      <c r="D98" s="2">
        <v>2</v>
      </c>
      <c r="E98" s="11">
        <v>92</v>
      </c>
      <c r="F98" s="13">
        <v>16</v>
      </c>
      <c r="G98">
        <v>51</v>
      </c>
      <c r="H98">
        <v>23</v>
      </c>
      <c r="I98">
        <v>37</v>
      </c>
      <c r="J98" s="12">
        <f t="shared" si="2"/>
        <v>0</v>
      </c>
      <c r="K98" s="12">
        <f t="shared" si="4"/>
        <v>144</v>
      </c>
    </row>
    <row r="99" spans="1:11">
      <c r="A99" s="3" t="s">
        <v>12</v>
      </c>
      <c r="B99" s="4">
        <v>2021</v>
      </c>
      <c r="C99" t="s">
        <v>16</v>
      </c>
      <c r="D99" s="2">
        <v>3</v>
      </c>
      <c r="E99" s="11">
        <v>93</v>
      </c>
      <c r="F99" s="13"/>
      <c r="G99">
        <v>66</v>
      </c>
      <c r="H99" s="12">
        <v>37</v>
      </c>
      <c r="I99" s="12">
        <v>51</v>
      </c>
      <c r="J99" s="12">
        <f t="shared" si="2"/>
        <v>1</v>
      </c>
      <c r="K99" s="12">
        <f t="shared" si="4"/>
        <v>145</v>
      </c>
    </row>
    <row r="100" spans="1:11">
      <c r="A100" s="3" t="s">
        <v>12</v>
      </c>
      <c r="B100" s="4">
        <v>2021</v>
      </c>
      <c r="C100" t="s">
        <v>16</v>
      </c>
      <c r="D100" s="2">
        <v>4</v>
      </c>
      <c r="E100" s="11">
        <v>94</v>
      </c>
      <c r="F100" s="13"/>
      <c r="G100">
        <v>73</v>
      </c>
      <c r="H100" s="12">
        <v>37</v>
      </c>
      <c r="I100" s="12">
        <v>55</v>
      </c>
      <c r="J100" s="12">
        <f t="shared" si="2"/>
        <v>5</v>
      </c>
      <c r="K100" s="12">
        <f t="shared" si="4"/>
        <v>150</v>
      </c>
    </row>
    <row r="101" spans="1:11">
      <c r="A101" s="3" t="s">
        <v>12</v>
      </c>
      <c r="B101" s="4">
        <v>2021</v>
      </c>
      <c r="C101" t="s">
        <v>16</v>
      </c>
      <c r="D101" s="2">
        <v>5</v>
      </c>
      <c r="E101" s="11">
        <v>95</v>
      </c>
      <c r="F101" s="13"/>
      <c r="G101">
        <v>76</v>
      </c>
      <c r="H101" s="12">
        <v>44</v>
      </c>
      <c r="I101" s="12">
        <v>60</v>
      </c>
      <c r="J101" s="12">
        <f t="shared" si="2"/>
        <v>10</v>
      </c>
      <c r="K101" s="12">
        <f t="shared" si="4"/>
        <v>160</v>
      </c>
    </row>
    <row r="102" spans="1:11">
      <c r="A102" s="3" t="s">
        <v>12</v>
      </c>
      <c r="B102" s="4">
        <v>2021</v>
      </c>
      <c r="C102" t="s">
        <v>16</v>
      </c>
      <c r="D102" s="2">
        <v>6</v>
      </c>
      <c r="E102" s="11">
        <v>96</v>
      </c>
      <c r="F102" s="13"/>
      <c r="G102">
        <v>79</v>
      </c>
      <c r="H102" s="12">
        <v>52</v>
      </c>
      <c r="I102" s="12">
        <v>65</v>
      </c>
      <c r="J102" s="12">
        <f t="shared" si="2"/>
        <v>15</v>
      </c>
      <c r="K102" s="12">
        <f t="shared" si="4"/>
        <v>175</v>
      </c>
    </row>
    <row r="103" spans="1:11">
      <c r="A103" s="3" t="s">
        <v>12</v>
      </c>
      <c r="B103" s="4">
        <v>2021</v>
      </c>
      <c r="C103" t="s">
        <v>16</v>
      </c>
      <c r="D103" s="2">
        <v>7</v>
      </c>
      <c r="E103" s="11">
        <v>97</v>
      </c>
      <c r="F103" s="13"/>
      <c r="G103">
        <v>81</v>
      </c>
      <c r="H103" s="12">
        <v>61</v>
      </c>
      <c r="I103" s="12">
        <v>71</v>
      </c>
      <c r="J103" s="12">
        <f t="shared" si="2"/>
        <v>21</v>
      </c>
      <c r="K103" s="12">
        <f t="shared" si="4"/>
        <v>196</v>
      </c>
    </row>
    <row r="104" spans="1:11">
      <c r="A104" s="3" t="s">
        <v>12</v>
      </c>
      <c r="B104" s="4">
        <v>2021</v>
      </c>
      <c r="C104" t="s">
        <v>16</v>
      </c>
      <c r="D104" s="2">
        <v>8</v>
      </c>
      <c r="E104" s="11">
        <v>98</v>
      </c>
      <c r="F104" s="13"/>
      <c r="G104">
        <v>68</v>
      </c>
      <c r="H104" s="12">
        <v>55</v>
      </c>
      <c r="I104" s="12">
        <v>61</v>
      </c>
      <c r="J104" s="12">
        <f t="shared" si="2"/>
        <v>11</v>
      </c>
      <c r="K104" s="12">
        <f t="shared" si="4"/>
        <v>207</v>
      </c>
    </row>
    <row r="105" spans="1:11">
      <c r="A105" s="3" t="s">
        <v>12</v>
      </c>
      <c r="B105" s="4">
        <v>2021</v>
      </c>
      <c r="C105" t="s">
        <v>16</v>
      </c>
      <c r="D105" s="2">
        <v>9</v>
      </c>
      <c r="E105" s="11">
        <v>99</v>
      </c>
      <c r="F105" s="13">
        <v>77</v>
      </c>
      <c r="G105">
        <v>82</v>
      </c>
      <c r="H105" s="12">
        <v>54</v>
      </c>
      <c r="I105" s="12">
        <v>68</v>
      </c>
      <c r="J105" s="12">
        <f t="shared" si="2"/>
        <v>18</v>
      </c>
      <c r="K105" s="12">
        <f t="shared" si="4"/>
        <v>225</v>
      </c>
    </row>
    <row r="106" spans="1:11">
      <c r="A106" s="3" t="s">
        <v>12</v>
      </c>
      <c r="B106" s="4">
        <v>2021</v>
      </c>
      <c r="C106" t="s">
        <v>16</v>
      </c>
      <c r="D106" s="2">
        <v>10</v>
      </c>
      <c r="E106" s="11">
        <v>100</v>
      </c>
      <c r="F106" s="13"/>
      <c r="G106">
        <v>69</v>
      </c>
      <c r="H106">
        <v>54</v>
      </c>
      <c r="I106">
        <v>61</v>
      </c>
      <c r="J106" s="12">
        <f t="shared" si="2"/>
        <v>11</v>
      </c>
      <c r="K106" s="12">
        <f t="shared" si="4"/>
        <v>236</v>
      </c>
    </row>
    <row r="107" spans="1:11">
      <c r="A107" s="3" t="s">
        <v>12</v>
      </c>
      <c r="B107" s="4">
        <v>2021</v>
      </c>
      <c r="C107" t="s">
        <v>16</v>
      </c>
      <c r="D107" s="2">
        <v>11</v>
      </c>
      <c r="E107" s="11">
        <v>101</v>
      </c>
      <c r="F107" s="13"/>
      <c r="G107">
        <v>70</v>
      </c>
      <c r="H107">
        <v>49</v>
      </c>
      <c r="I107">
        <v>59</v>
      </c>
      <c r="J107" s="12">
        <f t="shared" si="2"/>
        <v>9</v>
      </c>
      <c r="K107" s="12">
        <f t="shared" si="4"/>
        <v>245</v>
      </c>
    </row>
    <row r="108" spans="1:11">
      <c r="A108" s="3" t="s">
        <v>12</v>
      </c>
      <c r="B108" s="4">
        <v>2021</v>
      </c>
      <c r="C108" t="s">
        <v>16</v>
      </c>
      <c r="D108" s="2">
        <v>12</v>
      </c>
      <c r="E108" s="11">
        <v>102</v>
      </c>
      <c r="F108" s="13"/>
      <c r="G108">
        <v>74</v>
      </c>
      <c r="H108">
        <v>43</v>
      </c>
      <c r="I108">
        <v>58</v>
      </c>
      <c r="J108" s="12">
        <f t="shared" si="2"/>
        <v>8</v>
      </c>
      <c r="K108" s="12">
        <f t="shared" si="4"/>
        <v>253</v>
      </c>
    </row>
    <row r="109" spans="1:11">
      <c r="A109" s="3" t="s">
        <v>12</v>
      </c>
      <c r="B109" s="4">
        <v>2021</v>
      </c>
      <c r="C109" t="s">
        <v>16</v>
      </c>
      <c r="D109" s="2">
        <v>13</v>
      </c>
      <c r="E109" s="11">
        <v>103</v>
      </c>
      <c r="F109" s="13"/>
      <c r="G109">
        <v>70</v>
      </c>
      <c r="H109">
        <v>54</v>
      </c>
      <c r="I109">
        <v>62</v>
      </c>
      <c r="J109" s="12">
        <f t="shared" si="2"/>
        <v>12</v>
      </c>
      <c r="K109" s="12">
        <f t="shared" si="4"/>
        <v>265</v>
      </c>
    </row>
    <row r="110" spans="1:11">
      <c r="A110" s="3" t="s">
        <v>12</v>
      </c>
      <c r="B110" s="4">
        <v>2021</v>
      </c>
      <c r="C110" t="s">
        <v>16</v>
      </c>
      <c r="D110" s="2">
        <v>14</v>
      </c>
      <c r="E110" s="11">
        <v>104</v>
      </c>
      <c r="F110" s="13"/>
      <c r="G110">
        <v>59</v>
      </c>
      <c r="H110">
        <v>44</v>
      </c>
      <c r="I110">
        <v>51</v>
      </c>
      <c r="J110" s="12">
        <f t="shared" si="2"/>
        <v>1</v>
      </c>
      <c r="K110" s="12">
        <f t="shared" si="4"/>
        <v>266</v>
      </c>
    </row>
    <row r="111" spans="1:11">
      <c r="A111" s="3" t="s">
        <v>12</v>
      </c>
      <c r="B111" s="4">
        <v>2021</v>
      </c>
      <c r="C111" t="s">
        <v>16</v>
      </c>
      <c r="D111" s="2">
        <v>15</v>
      </c>
      <c r="E111" s="11">
        <v>105</v>
      </c>
      <c r="F111" s="13"/>
      <c r="G111">
        <v>60</v>
      </c>
      <c r="H111">
        <v>39</v>
      </c>
      <c r="I111">
        <v>49</v>
      </c>
      <c r="J111" s="12">
        <f t="shared" si="2"/>
        <v>0</v>
      </c>
      <c r="K111" s="12">
        <f t="shared" si="4"/>
        <v>266</v>
      </c>
    </row>
    <row r="112" spans="1:11">
      <c r="A112" s="3" t="s">
        <v>12</v>
      </c>
      <c r="B112" s="4">
        <v>2021</v>
      </c>
      <c r="C112" t="s">
        <v>16</v>
      </c>
      <c r="D112" s="2">
        <v>16</v>
      </c>
      <c r="E112" s="11">
        <v>106</v>
      </c>
      <c r="F112" s="13">
        <v>42</v>
      </c>
      <c r="G112">
        <v>62</v>
      </c>
      <c r="H112">
        <v>35</v>
      </c>
      <c r="I112">
        <v>48</v>
      </c>
      <c r="J112" s="12">
        <f t="shared" si="2"/>
        <v>0</v>
      </c>
      <c r="K112" s="12">
        <f t="shared" si="4"/>
        <v>266</v>
      </c>
    </row>
    <row r="113" spans="1:11">
      <c r="A113" s="3" t="s">
        <v>12</v>
      </c>
      <c r="B113" s="4">
        <v>2021</v>
      </c>
      <c r="C113" t="s">
        <v>16</v>
      </c>
      <c r="D113" s="2">
        <v>17</v>
      </c>
      <c r="E113" s="11">
        <v>107</v>
      </c>
      <c r="F113" s="13"/>
      <c r="G113">
        <v>59</v>
      </c>
      <c r="H113">
        <v>44</v>
      </c>
      <c r="I113">
        <v>51</v>
      </c>
      <c r="J113" s="12">
        <f t="shared" si="2"/>
        <v>1</v>
      </c>
      <c r="K113" s="12">
        <f t="shared" si="4"/>
        <v>267</v>
      </c>
    </row>
    <row r="114" spans="1:11">
      <c r="A114" s="3" t="s">
        <v>12</v>
      </c>
      <c r="B114" s="4">
        <v>2021</v>
      </c>
      <c r="C114" t="s">
        <v>16</v>
      </c>
      <c r="D114" s="2">
        <v>18</v>
      </c>
      <c r="E114" s="11">
        <v>108</v>
      </c>
      <c r="F114" s="13"/>
      <c r="G114">
        <v>63</v>
      </c>
      <c r="H114">
        <v>36</v>
      </c>
      <c r="I114">
        <v>49</v>
      </c>
      <c r="J114" s="12">
        <f t="shared" si="2"/>
        <v>0</v>
      </c>
      <c r="K114" s="12">
        <f t="shared" si="4"/>
        <v>267</v>
      </c>
    </row>
    <row r="115" spans="1:11">
      <c r="A115" s="3" t="s">
        <v>12</v>
      </c>
      <c r="B115" s="4">
        <v>2021</v>
      </c>
      <c r="C115" t="s">
        <v>16</v>
      </c>
      <c r="D115" s="2">
        <v>19</v>
      </c>
      <c r="E115" s="11">
        <v>109</v>
      </c>
      <c r="F115" s="13"/>
      <c r="G115">
        <v>67</v>
      </c>
      <c r="H115">
        <v>42</v>
      </c>
      <c r="I115">
        <v>54</v>
      </c>
      <c r="J115" s="12">
        <f t="shared" si="2"/>
        <v>4</v>
      </c>
      <c r="K115" s="12">
        <f t="shared" si="4"/>
        <v>271</v>
      </c>
    </row>
    <row r="116" spans="1:11">
      <c r="A116" s="3" t="s">
        <v>12</v>
      </c>
      <c r="B116" s="4">
        <v>2021</v>
      </c>
      <c r="C116" t="s">
        <v>16</v>
      </c>
      <c r="D116" s="2">
        <v>20</v>
      </c>
      <c r="E116" s="11">
        <v>110</v>
      </c>
      <c r="F116" s="13"/>
      <c r="G116">
        <v>70</v>
      </c>
      <c r="H116">
        <v>32</v>
      </c>
      <c r="I116">
        <v>51</v>
      </c>
      <c r="J116" s="12">
        <f t="shared" si="2"/>
        <v>1</v>
      </c>
      <c r="K116" s="12">
        <f t="shared" si="4"/>
        <v>272</v>
      </c>
    </row>
    <row r="117" spans="1:11">
      <c r="A117" s="3" t="s">
        <v>12</v>
      </c>
      <c r="B117" s="4">
        <v>2021</v>
      </c>
      <c r="C117" t="s">
        <v>16</v>
      </c>
      <c r="D117" s="2">
        <v>21</v>
      </c>
      <c r="E117" s="11">
        <v>111</v>
      </c>
      <c r="F117" s="13"/>
      <c r="G117">
        <v>52</v>
      </c>
      <c r="H117">
        <v>32</v>
      </c>
      <c r="I117">
        <v>42</v>
      </c>
      <c r="J117" s="12">
        <f t="shared" si="2"/>
        <v>0</v>
      </c>
      <c r="K117" s="12">
        <f t="shared" si="4"/>
        <v>272</v>
      </c>
    </row>
    <row r="118" spans="1:11">
      <c r="A118" s="3" t="s">
        <v>12</v>
      </c>
      <c r="B118" s="4">
        <v>2021</v>
      </c>
      <c r="C118" t="s">
        <v>16</v>
      </c>
      <c r="D118" s="2">
        <v>22</v>
      </c>
      <c r="E118" s="11">
        <v>112</v>
      </c>
      <c r="F118" s="13"/>
      <c r="G118">
        <v>57</v>
      </c>
      <c r="H118">
        <v>37</v>
      </c>
      <c r="I118">
        <v>47</v>
      </c>
      <c r="J118" s="12">
        <f t="shared" si="2"/>
        <v>0</v>
      </c>
      <c r="K118" s="12">
        <f t="shared" si="4"/>
        <v>272</v>
      </c>
    </row>
    <row r="119" spans="1:11">
      <c r="A119" s="3" t="s">
        <v>12</v>
      </c>
      <c r="B119" s="4">
        <v>2021</v>
      </c>
      <c r="C119" t="s">
        <v>16</v>
      </c>
      <c r="D119" s="2">
        <v>23</v>
      </c>
      <c r="E119" s="11">
        <v>113</v>
      </c>
      <c r="F119" s="13">
        <v>26</v>
      </c>
      <c r="G119">
        <v>63</v>
      </c>
      <c r="H119">
        <v>45</v>
      </c>
      <c r="I119">
        <v>54</v>
      </c>
      <c r="J119" s="12">
        <f t="shared" si="2"/>
        <v>4</v>
      </c>
      <c r="K119" s="12">
        <f t="shared" si="4"/>
        <v>276</v>
      </c>
    </row>
    <row r="120" spans="1:11">
      <c r="A120" s="3" t="s">
        <v>12</v>
      </c>
      <c r="B120" s="4">
        <v>2021</v>
      </c>
      <c r="C120" t="s">
        <v>16</v>
      </c>
      <c r="D120" s="2">
        <v>24</v>
      </c>
      <c r="E120" s="11">
        <v>114</v>
      </c>
      <c r="F120" s="13"/>
      <c r="G120">
        <v>56</v>
      </c>
      <c r="H120">
        <v>50</v>
      </c>
      <c r="I120">
        <v>53</v>
      </c>
      <c r="J120" s="12">
        <f t="shared" si="2"/>
        <v>3</v>
      </c>
      <c r="K120" s="12">
        <f t="shared" si="4"/>
        <v>279</v>
      </c>
    </row>
    <row r="121" spans="1:11">
      <c r="A121" s="3" t="s">
        <v>12</v>
      </c>
      <c r="B121" s="4">
        <v>2021</v>
      </c>
      <c r="C121" t="s">
        <v>16</v>
      </c>
      <c r="D121" s="2">
        <v>25</v>
      </c>
      <c r="E121" s="11">
        <v>115</v>
      </c>
      <c r="F121" s="13"/>
      <c r="G121">
        <v>68</v>
      </c>
      <c r="H121">
        <v>47</v>
      </c>
      <c r="I121">
        <v>57</v>
      </c>
      <c r="J121" s="12">
        <f t="shared" si="2"/>
        <v>7</v>
      </c>
      <c r="K121" s="12">
        <f t="shared" si="4"/>
        <v>286</v>
      </c>
    </row>
    <row r="122" spans="1:11">
      <c r="A122" s="3" t="s">
        <v>12</v>
      </c>
      <c r="B122" s="4">
        <v>2021</v>
      </c>
      <c r="C122" t="s">
        <v>16</v>
      </c>
      <c r="D122" s="2">
        <v>26</v>
      </c>
      <c r="E122" s="11">
        <v>116</v>
      </c>
      <c r="F122" s="13"/>
      <c r="G122">
        <v>77</v>
      </c>
      <c r="H122">
        <v>42</v>
      </c>
      <c r="I122">
        <v>59</v>
      </c>
      <c r="J122" s="12">
        <f t="shared" si="2"/>
        <v>9</v>
      </c>
      <c r="K122" s="12">
        <f t="shared" si="4"/>
        <v>295</v>
      </c>
    </row>
    <row r="123" spans="1:11">
      <c r="A123" s="3" t="s">
        <v>12</v>
      </c>
      <c r="B123" s="4">
        <v>2021</v>
      </c>
      <c r="C123" t="s">
        <v>16</v>
      </c>
      <c r="D123" s="2">
        <v>27</v>
      </c>
      <c r="E123" s="11">
        <v>117</v>
      </c>
      <c r="F123" s="13"/>
      <c r="G123">
        <v>81</v>
      </c>
      <c r="H123">
        <v>59</v>
      </c>
      <c r="I123">
        <v>70</v>
      </c>
      <c r="J123" s="12">
        <f t="shared" si="2"/>
        <v>20</v>
      </c>
      <c r="K123" s="12">
        <f t="shared" si="4"/>
        <v>315</v>
      </c>
    </row>
    <row r="124" spans="1:11">
      <c r="A124" s="3" t="s">
        <v>12</v>
      </c>
      <c r="B124" s="4">
        <v>2021</v>
      </c>
      <c r="C124" t="s">
        <v>16</v>
      </c>
      <c r="D124" s="2">
        <v>28</v>
      </c>
      <c r="E124" s="11">
        <v>118</v>
      </c>
      <c r="F124" s="13"/>
      <c r="G124">
        <v>78</v>
      </c>
      <c r="H124">
        <v>66</v>
      </c>
      <c r="I124">
        <v>72</v>
      </c>
      <c r="J124" s="12">
        <f t="shared" si="2"/>
        <v>22</v>
      </c>
      <c r="K124" s="12">
        <f t="shared" si="4"/>
        <v>337</v>
      </c>
    </row>
    <row r="125" spans="1:11">
      <c r="A125" s="3" t="s">
        <v>12</v>
      </c>
      <c r="B125" s="4">
        <v>2021</v>
      </c>
      <c r="C125" t="s">
        <v>16</v>
      </c>
      <c r="D125" s="2">
        <v>29</v>
      </c>
      <c r="E125" s="11">
        <v>119</v>
      </c>
      <c r="F125" s="13"/>
      <c r="G125">
        <v>70</v>
      </c>
      <c r="H125">
        <v>52</v>
      </c>
      <c r="I125">
        <v>61</v>
      </c>
      <c r="J125" s="12">
        <f t="shared" si="2"/>
        <v>11</v>
      </c>
      <c r="K125" s="12">
        <f t="shared" si="4"/>
        <v>348</v>
      </c>
    </row>
    <row r="126" spans="1:11">
      <c r="A126" s="3" t="s">
        <v>12</v>
      </c>
      <c r="B126" s="4">
        <v>2021</v>
      </c>
      <c r="C126" t="s">
        <v>16</v>
      </c>
      <c r="D126" s="2">
        <v>30</v>
      </c>
      <c r="E126" s="11">
        <v>120</v>
      </c>
      <c r="F126" s="13">
        <v>67</v>
      </c>
      <c r="G126">
        <v>76</v>
      </c>
      <c r="H126">
        <v>48</v>
      </c>
      <c r="I126">
        <v>62</v>
      </c>
      <c r="J126" s="12">
        <f t="shared" si="2"/>
        <v>12</v>
      </c>
      <c r="K126" s="12">
        <f t="shared" si="4"/>
        <v>360</v>
      </c>
    </row>
    <row r="127" spans="1:11">
      <c r="A127" s="3" t="s">
        <v>12</v>
      </c>
      <c r="B127" s="4">
        <v>2021</v>
      </c>
      <c r="C127" t="s">
        <v>17</v>
      </c>
      <c r="D127" s="2">
        <v>1</v>
      </c>
      <c r="E127" s="11">
        <v>121</v>
      </c>
      <c r="F127" s="13"/>
      <c r="G127">
        <v>77</v>
      </c>
      <c r="H127">
        <v>45</v>
      </c>
      <c r="I127">
        <v>61</v>
      </c>
      <c r="J127" s="12">
        <f t="shared" si="2"/>
        <v>11</v>
      </c>
      <c r="K127" s="12">
        <f t="shared" si="4"/>
        <v>371</v>
      </c>
    </row>
    <row r="128" spans="1:11">
      <c r="A128" s="3" t="s">
        <v>12</v>
      </c>
      <c r="B128" s="4">
        <v>2021</v>
      </c>
      <c r="C128" t="s">
        <v>17</v>
      </c>
      <c r="D128" s="2">
        <v>2</v>
      </c>
      <c r="E128" s="11">
        <v>122</v>
      </c>
      <c r="F128" s="13"/>
      <c r="G128">
        <v>72</v>
      </c>
      <c r="H128">
        <v>58</v>
      </c>
      <c r="I128">
        <v>65</v>
      </c>
      <c r="J128" s="12">
        <f t="shared" si="2"/>
        <v>15</v>
      </c>
      <c r="K128" s="12">
        <f t="shared" si="4"/>
        <v>386</v>
      </c>
    </row>
    <row r="129" spans="1:11">
      <c r="A129" s="3" t="s">
        <v>12</v>
      </c>
      <c r="B129" s="4">
        <v>2021</v>
      </c>
      <c r="C129" t="s">
        <v>17</v>
      </c>
      <c r="D129" s="2">
        <v>3</v>
      </c>
      <c r="E129" s="11">
        <v>123</v>
      </c>
      <c r="F129" s="13"/>
      <c r="G129">
        <v>80</v>
      </c>
      <c r="H129">
        <v>63</v>
      </c>
      <c r="I129">
        <v>71</v>
      </c>
      <c r="J129" s="12">
        <f t="shared" si="2"/>
        <v>21</v>
      </c>
      <c r="K129" s="12">
        <f t="shared" si="4"/>
        <v>407</v>
      </c>
    </row>
    <row r="130" spans="1:11">
      <c r="A130" s="3" t="s">
        <v>12</v>
      </c>
      <c r="B130" s="4">
        <v>2021</v>
      </c>
      <c r="C130" t="s">
        <v>17</v>
      </c>
      <c r="D130" s="2">
        <v>4</v>
      </c>
      <c r="E130" s="11">
        <v>124</v>
      </c>
      <c r="F130" s="13"/>
      <c r="G130">
        <v>76</v>
      </c>
      <c r="H130">
        <v>58</v>
      </c>
      <c r="I130">
        <v>67</v>
      </c>
      <c r="J130" s="12">
        <f t="shared" si="2"/>
        <v>17</v>
      </c>
      <c r="K130" s="12">
        <f t="shared" si="4"/>
        <v>424</v>
      </c>
    </row>
    <row r="131" spans="1:11">
      <c r="A131" s="3" t="s">
        <v>12</v>
      </c>
      <c r="B131" s="4">
        <v>2021</v>
      </c>
      <c r="C131" t="s">
        <v>17</v>
      </c>
      <c r="D131" s="2">
        <v>5</v>
      </c>
      <c r="E131" s="11">
        <v>125</v>
      </c>
      <c r="F131" s="13"/>
      <c r="G131">
        <v>64</v>
      </c>
      <c r="H131">
        <v>46</v>
      </c>
      <c r="I131">
        <v>55</v>
      </c>
      <c r="J131" s="12">
        <f t="shared" si="2"/>
        <v>5</v>
      </c>
      <c r="K131" s="12">
        <f t="shared" si="4"/>
        <v>429</v>
      </c>
    </row>
    <row r="132" spans="1:11">
      <c r="A132" s="3" t="s">
        <v>12</v>
      </c>
      <c r="B132" s="4">
        <v>2021</v>
      </c>
      <c r="C132" t="s">
        <v>17</v>
      </c>
      <c r="D132" s="2">
        <v>6</v>
      </c>
      <c r="E132" s="11">
        <v>126</v>
      </c>
      <c r="F132" s="13"/>
      <c r="G132">
        <v>68</v>
      </c>
      <c r="H132">
        <v>42</v>
      </c>
      <c r="I132">
        <v>55</v>
      </c>
      <c r="J132" s="12">
        <f t="shared" si="2"/>
        <v>5</v>
      </c>
      <c r="K132" s="12">
        <f t="shared" si="4"/>
        <v>434</v>
      </c>
    </row>
    <row r="133" spans="1:11">
      <c r="A133" s="3" t="s">
        <v>12</v>
      </c>
      <c r="B133" s="4">
        <v>2021</v>
      </c>
      <c r="C133" t="s">
        <v>17</v>
      </c>
      <c r="D133" s="2">
        <v>7</v>
      </c>
      <c r="E133" s="11">
        <v>127</v>
      </c>
      <c r="F133" s="13">
        <v>21</v>
      </c>
      <c r="G133">
        <v>69</v>
      </c>
      <c r="H133">
        <v>40</v>
      </c>
      <c r="I133">
        <v>54</v>
      </c>
      <c r="J133" s="12">
        <f t="shared" si="2"/>
        <v>4</v>
      </c>
      <c r="K133" s="12">
        <f t="shared" si="4"/>
        <v>438</v>
      </c>
    </row>
    <row r="134" spans="1:11">
      <c r="A134" s="3" t="s">
        <v>12</v>
      </c>
      <c r="B134" s="4">
        <v>2021</v>
      </c>
      <c r="C134" t="s">
        <v>17</v>
      </c>
      <c r="D134" s="2">
        <v>8</v>
      </c>
      <c r="E134" s="11">
        <v>128</v>
      </c>
      <c r="F134" s="13"/>
      <c r="G134">
        <v>64</v>
      </c>
      <c r="H134">
        <v>52</v>
      </c>
      <c r="I134">
        <v>58</v>
      </c>
      <c r="J134" s="12">
        <f t="shared" si="2"/>
        <v>8</v>
      </c>
      <c r="K134" s="12">
        <f t="shared" si="4"/>
        <v>446</v>
      </c>
    </row>
    <row r="135" spans="1:11">
      <c r="A135" s="3" t="s">
        <v>12</v>
      </c>
      <c r="B135" s="4">
        <v>2021</v>
      </c>
      <c r="C135" t="s">
        <v>17</v>
      </c>
      <c r="D135" s="2">
        <v>9</v>
      </c>
      <c r="E135" s="11">
        <v>129</v>
      </c>
      <c r="F135" s="13"/>
      <c r="G135">
        <v>70</v>
      </c>
      <c r="H135">
        <v>49</v>
      </c>
      <c r="I135">
        <v>59</v>
      </c>
      <c r="J135" s="12">
        <f t="shared" si="2"/>
        <v>9</v>
      </c>
      <c r="K135" s="12">
        <f t="shared" si="4"/>
        <v>455</v>
      </c>
    </row>
    <row r="136" spans="1:11">
      <c r="A136" s="3" t="s">
        <v>12</v>
      </c>
      <c r="B136" s="4">
        <v>2021</v>
      </c>
      <c r="C136" t="s">
        <v>17</v>
      </c>
      <c r="D136" s="2">
        <v>10</v>
      </c>
      <c r="E136" s="11">
        <v>130</v>
      </c>
      <c r="F136" s="13"/>
      <c r="G136">
        <v>61</v>
      </c>
      <c r="H136">
        <v>47</v>
      </c>
      <c r="I136">
        <v>54</v>
      </c>
      <c r="J136" s="12">
        <f t="shared" si="2"/>
        <v>4</v>
      </c>
      <c r="K136" s="12">
        <f t="shared" si="4"/>
        <v>459</v>
      </c>
    </row>
    <row r="137" spans="1:11">
      <c r="A137" s="3" t="s">
        <v>12</v>
      </c>
      <c r="B137" s="4">
        <v>2021</v>
      </c>
      <c r="C137" t="s">
        <v>17</v>
      </c>
      <c r="D137" s="2">
        <v>11</v>
      </c>
      <c r="E137" s="11">
        <v>131</v>
      </c>
      <c r="F137" s="13"/>
      <c r="G137">
        <v>66</v>
      </c>
      <c r="H137">
        <v>44</v>
      </c>
      <c r="I137">
        <v>55</v>
      </c>
      <c r="J137" s="12">
        <f t="shared" ref="J137:J200" si="5">IF(I137-50&lt;1,0,I137-50)</f>
        <v>5</v>
      </c>
      <c r="K137" s="12">
        <f t="shared" si="4"/>
        <v>464</v>
      </c>
    </row>
    <row r="138" spans="1:11">
      <c r="A138" s="3" t="s">
        <v>12</v>
      </c>
      <c r="B138" s="4">
        <v>2021</v>
      </c>
      <c r="C138" t="s">
        <v>17</v>
      </c>
      <c r="D138" s="2">
        <v>12</v>
      </c>
      <c r="E138" s="11">
        <v>132</v>
      </c>
      <c r="F138" s="13"/>
      <c r="G138">
        <v>65</v>
      </c>
      <c r="H138">
        <v>45</v>
      </c>
      <c r="I138">
        <v>55</v>
      </c>
      <c r="J138" s="12">
        <f t="shared" si="5"/>
        <v>5</v>
      </c>
      <c r="K138" s="12">
        <f t="shared" si="4"/>
        <v>469</v>
      </c>
    </row>
    <row r="139" spans="1:11">
      <c r="A139" s="3" t="s">
        <v>12</v>
      </c>
      <c r="B139" s="4">
        <v>2021</v>
      </c>
      <c r="C139" t="s">
        <v>17</v>
      </c>
      <c r="D139" s="2">
        <v>13</v>
      </c>
      <c r="E139" s="11">
        <v>133</v>
      </c>
      <c r="F139" s="13"/>
      <c r="G139">
        <v>67</v>
      </c>
      <c r="H139">
        <v>42</v>
      </c>
      <c r="I139">
        <v>54</v>
      </c>
      <c r="J139" s="12">
        <f t="shared" si="5"/>
        <v>4</v>
      </c>
      <c r="K139" s="12">
        <f t="shared" si="4"/>
        <v>473</v>
      </c>
    </row>
    <row r="140" spans="1:11">
      <c r="A140" s="3" t="s">
        <v>12</v>
      </c>
      <c r="B140" s="4">
        <v>2021</v>
      </c>
      <c r="C140" t="s">
        <v>17</v>
      </c>
      <c r="D140" s="2">
        <v>14</v>
      </c>
      <c r="E140" s="11">
        <v>134</v>
      </c>
      <c r="F140" s="13">
        <v>6</v>
      </c>
      <c r="G140">
        <v>71</v>
      </c>
      <c r="H140">
        <v>39</v>
      </c>
      <c r="I140">
        <v>55</v>
      </c>
      <c r="J140" s="12">
        <f t="shared" si="5"/>
        <v>5</v>
      </c>
      <c r="K140" s="12">
        <f t="shared" si="4"/>
        <v>478</v>
      </c>
    </row>
    <row r="141" spans="1:11">
      <c r="A141" s="3" t="s">
        <v>12</v>
      </c>
      <c r="B141" s="4">
        <v>2021</v>
      </c>
      <c r="C141" t="s">
        <v>17</v>
      </c>
      <c r="D141" s="2">
        <v>15</v>
      </c>
      <c r="E141" s="11">
        <v>135</v>
      </c>
      <c r="F141" s="13"/>
      <c r="G141">
        <v>71</v>
      </c>
      <c r="H141">
        <v>42</v>
      </c>
      <c r="I141">
        <v>56</v>
      </c>
      <c r="J141" s="12">
        <f t="shared" si="5"/>
        <v>6</v>
      </c>
      <c r="K141" s="12">
        <f t="shared" si="4"/>
        <v>484</v>
      </c>
    </row>
    <row r="142" spans="1:11">
      <c r="A142" s="3" t="s">
        <v>12</v>
      </c>
      <c r="B142" s="4">
        <v>2021</v>
      </c>
      <c r="C142" t="s">
        <v>17</v>
      </c>
      <c r="D142" s="2">
        <v>16</v>
      </c>
      <c r="E142" s="11">
        <v>136</v>
      </c>
      <c r="F142" s="13"/>
      <c r="G142">
        <v>76</v>
      </c>
      <c r="H142">
        <v>57</v>
      </c>
      <c r="I142">
        <v>66</v>
      </c>
      <c r="J142" s="12">
        <f t="shared" si="5"/>
        <v>16</v>
      </c>
      <c r="K142" s="12">
        <f t="shared" si="4"/>
        <v>500</v>
      </c>
    </row>
    <row r="143" spans="1:11">
      <c r="A143" s="3" t="s">
        <v>12</v>
      </c>
      <c r="B143" s="4">
        <v>2021</v>
      </c>
      <c r="C143" t="s">
        <v>17</v>
      </c>
      <c r="D143" s="2">
        <v>17</v>
      </c>
      <c r="E143" s="11">
        <v>137</v>
      </c>
      <c r="F143" s="13"/>
      <c r="G143">
        <v>75</v>
      </c>
      <c r="H143">
        <v>60</v>
      </c>
      <c r="I143">
        <v>67</v>
      </c>
      <c r="J143" s="12">
        <f t="shared" si="5"/>
        <v>17</v>
      </c>
      <c r="K143" s="12">
        <f t="shared" si="4"/>
        <v>517</v>
      </c>
    </row>
    <row r="144" spans="1:11">
      <c r="A144" s="3" t="s">
        <v>12</v>
      </c>
      <c r="B144" s="4">
        <v>2021</v>
      </c>
      <c r="C144" t="s">
        <v>17</v>
      </c>
      <c r="D144" s="2">
        <v>18</v>
      </c>
      <c r="E144" s="11">
        <v>138</v>
      </c>
      <c r="F144" s="13"/>
      <c r="G144">
        <v>76</v>
      </c>
      <c r="H144">
        <v>62</v>
      </c>
      <c r="I144">
        <v>69</v>
      </c>
      <c r="J144" s="12">
        <f t="shared" si="5"/>
        <v>19</v>
      </c>
      <c r="K144" s="12">
        <f t="shared" si="4"/>
        <v>536</v>
      </c>
    </row>
    <row r="145" spans="1:11">
      <c r="A145" s="3" t="s">
        <v>12</v>
      </c>
      <c r="B145" s="4">
        <v>2021</v>
      </c>
      <c r="C145" t="s">
        <v>17</v>
      </c>
      <c r="D145" s="2">
        <v>19</v>
      </c>
      <c r="E145" s="11">
        <v>139</v>
      </c>
      <c r="F145" s="13"/>
      <c r="G145">
        <v>80</v>
      </c>
      <c r="H145">
        <v>66</v>
      </c>
      <c r="I145">
        <v>73</v>
      </c>
      <c r="J145" s="12">
        <f t="shared" si="5"/>
        <v>23</v>
      </c>
      <c r="K145" s="12">
        <f t="shared" si="4"/>
        <v>559</v>
      </c>
    </row>
    <row r="146" spans="1:11">
      <c r="A146" s="3" t="s">
        <v>12</v>
      </c>
      <c r="B146" s="4">
        <v>2021</v>
      </c>
      <c r="C146" t="s">
        <v>17</v>
      </c>
      <c r="D146" s="2">
        <v>20</v>
      </c>
      <c r="E146" s="11">
        <v>140</v>
      </c>
      <c r="F146" s="13"/>
      <c r="G146">
        <v>84</v>
      </c>
      <c r="H146">
        <v>68</v>
      </c>
      <c r="I146">
        <v>76</v>
      </c>
      <c r="J146" s="12">
        <f t="shared" si="5"/>
        <v>26</v>
      </c>
      <c r="K146" s="12">
        <f t="shared" si="4"/>
        <v>585</v>
      </c>
    </row>
    <row r="147" spans="1:11">
      <c r="A147" s="3" t="s">
        <v>12</v>
      </c>
      <c r="B147" s="4">
        <v>2021</v>
      </c>
      <c r="C147" t="s">
        <v>17</v>
      </c>
      <c r="D147" s="2">
        <v>21</v>
      </c>
      <c r="E147" s="11">
        <v>141</v>
      </c>
      <c r="F147" s="13">
        <v>23</v>
      </c>
      <c r="G147">
        <v>82</v>
      </c>
      <c r="H147">
        <v>63</v>
      </c>
      <c r="I147">
        <v>72</v>
      </c>
      <c r="J147" s="12">
        <f t="shared" si="5"/>
        <v>22</v>
      </c>
      <c r="K147" s="12">
        <f t="shared" si="4"/>
        <v>607</v>
      </c>
    </row>
    <row r="148" spans="1:11">
      <c r="A148" s="3" t="s">
        <v>12</v>
      </c>
      <c r="B148" s="4">
        <v>2021</v>
      </c>
      <c r="C148" t="s">
        <v>17</v>
      </c>
      <c r="D148" s="2">
        <v>22</v>
      </c>
      <c r="E148" s="11">
        <v>142</v>
      </c>
      <c r="F148" s="13"/>
      <c r="G148">
        <v>85</v>
      </c>
      <c r="H148">
        <v>58</v>
      </c>
      <c r="I148">
        <v>71</v>
      </c>
      <c r="J148" s="12">
        <f t="shared" si="5"/>
        <v>21</v>
      </c>
      <c r="K148" s="12">
        <f t="shared" si="4"/>
        <v>628</v>
      </c>
    </row>
    <row r="149" spans="1:11">
      <c r="A149" s="3" t="s">
        <v>12</v>
      </c>
      <c r="B149" s="4">
        <v>2021</v>
      </c>
      <c r="C149" t="s">
        <v>17</v>
      </c>
      <c r="D149" s="2">
        <v>23</v>
      </c>
      <c r="E149" s="11">
        <v>143</v>
      </c>
      <c r="F149" s="13"/>
      <c r="G149">
        <v>85</v>
      </c>
      <c r="H149">
        <v>58</v>
      </c>
      <c r="I149">
        <v>71</v>
      </c>
      <c r="J149" s="12">
        <f t="shared" si="5"/>
        <v>21</v>
      </c>
      <c r="K149" s="12">
        <f t="shared" si="4"/>
        <v>649</v>
      </c>
    </row>
    <row r="150" spans="1:11">
      <c r="A150" s="3" t="s">
        <v>12</v>
      </c>
      <c r="B150" s="4">
        <v>2021</v>
      </c>
      <c r="C150" t="s">
        <v>17</v>
      </c>
      <c r="D150" s="2">
        <v>24</v>
      </c>
      <c r="E150" s="11">
        <v>144</v>
      </c>
      <c r="F150" s="13"/>
      <c r="G150">
        <v>86</v>
      </c>
      <c r="H150">
        <v>60</v>
      </c>
      <c r="I150">
        <v>73</v>
      </c>
      <c r="J150" s="12">
        <f t="shared" si="5"/>
        <v>23</v>
      </c>
      <c r="K150" s="12">
        <f t="shared" si="4"/>
        <v>672</v>
      </c>
    </row>
    <row r="151" spans="1:11">
      <c r="A151" s="3" t="s">
        <v>12</v>
      </c>
      <c r="B151" s="4">
        <v>2021</v>
      </c>
      <c r="C151" t="s">
        <v>17</v>
      </c>
      <c r="D151" s="2">
        <v>25</v>
      </c>
      <c r="E151" s="11">
        <v>145</v>
      </c>
      <c r="F151" s="13"/>
      <c r="G151">
        <v>88</v>
      </c>
      <c r="H151">
        <v>62</v>
      </c>
      <c r="I151">
        <v>75</v>
      </c>
      <c r="J151" s="12">
        <f t="shared" si="5"/>
        <v>25</v>
      </c>
      <c r="K151" s="12">
        <f t="shared" si="4"/>
        <v>697</v>
      </c>
    </row>
    <row r="152" spans="1:11">
      <c r="A152" s="3" t="s">
        <v>12</v>
      </c>
      <c r="B152" s="4">
        <v>2021</v>
      </c>
      <c r="C152" t="s">
        <v>17</v>
      </c>
      <c r="D152" s="2">
        <v>26</v>
      </c>
      <c r="E152" s="11">
        <v>146</v>
      </c>
      <c r="F152" s="13"/>
      <c r="G152">
        <v>77</v>
      </c>
      <c r="H152">
        <v>66</v>
      </c>
      <c r="I152">
        <v>71</v>
      </c>
      <c r="J152" s="12">
        <f t="shared" si="5"/>
        <v>21</v>
      </c>
      <c r="K152" s="12">
        <f t="shared" si="4"/>
        <v>718</v>
      </c>
    </row>
    <row r="153" spans="1:11">
      <c r="A153" s="3" t="s">
        <v>12</v>
      </c>
      <c r="B153" s="4">
        <v>2021</v>
      </c>
      <c r="C153" t="s">
        <v>17</v>
      </c>
      <c r="D153" s="2">
        <v>27</v>
      </c>
      <c r="E153" s="11">
        <v>147</v>
      </c>
      <c r="F153" s="13"/>
      <c r="G153">
        <v>84</v>
      </c>
      <c r="H153">
        <v>61</v>
      </c>
      <c r="I153">
        <v>72</v>
      </c>
      <c r="J153" s="12">
        <f t="shared" si="5"/>
        <v>22</v>
      </c>
      <c r="K153" s="12">
        <f t="shared" si="4"/>
        <v>740</v>
      </c>
    </row>
    <row r="154" spans="1:11">
      <c r="A154" s="3" t="s">
        <v>12</v>
      </c>
      <c r="B154" s="4">
        <v>2021</v>
      </c>
      <c r="C154" t="s">
        <v>17</v>
      </c>
      <c r="D154" s="2">
        <v>28</v>
      </c>
      <c r="E154" s="11">
        <v>148</v>
      </c>
      <c r="F154" s="13">
        <v>5</v>
      </c>
      <c r="G154">
        <v>77</v>
      </c>
      <c r="H154">
        <v>53</v>
      </c>
      <c r="I154">
        <v>65</v>
      </c>
      <c r="J154" s="12">
        <f t="shared" si="5"/>
        <v>15</v>
      </c>
      <c r="K154" s="12">
        <f t="shared" si="4"/>
        <v>755</v>
      </c>
    </row>
    <row r="155" spans="1:11">
      <c r="A155" s="3" t="s">
        <v>12</v>
      </c>
      <c r="B155" s="4">
        <v>2021</v>
      </c>
      <c r="C155" t="s">
        <v>17</v>
      </c>
      <c r="D155" s="2">
        <v>29</v>
      </c>
      <c r="E155" s="11">
        <v>149</v>
      </c>
      <c r="F155" s="13"/>
      <c r="G155" s="17">
        <v>57</v>
      </c>
      <c r="H155" s="17">
        <v>51</v>
      </c>
      <c r="I155" s="17">
        <v>54</v>
      </c>
      <c r="J155" s="12">
        <f t="shared" si="5"/>
        <v>4</v>
      </c>
      <c r="K155" s="12">
        <f t="shared" ref="K155:K167" si="6">K154+J155</f>
        <v>759</v>
      </c>
    </row>
    <row r="156" spans="1:11">
      <c r="A156" s="3" t="s">
        <v>12</v>
      </c>
      <c r="B156" s="4">
        <v>2021</v>
      </c>
      <c r="C156" t="s">
        <v>17</v>
      </c>
      <c r="D156" s="2">
        <v>30</v>
      </c>
      <c r="E156" s="11">
        <v>150</v>
      </c>
      <c r="F156" s="13"/>
      <c r="G156" s="17">
        <v>70</v>
      </c>
      <c r="H156" s="17">
        <v>45</v>
      </c>
      <c r="I156" s="17">
        <v>57</v>
      </c>
      <c r="J156" s="12">
        <f t="shared" si="5"/>
        <v>7</v>
      </c>
      <c r="K156" s="12">
        <f t="shared" si="6"/>
        <v>766</v>
      </c>
    </row>
    <row r="157" spans="1:11">
      <c r="A157" s="3" t="s">
        <v>12</v>
      </c>
      <c r="B157" s="4">
        <v>2021</v>
      </c>
      <c r="C157" t="s">
        <v>17</v>
      </c>
      <c r="D157" s="2">
        <v>31</v>
      </c>
      <c r="E157" s="11">
        <v>151</v>
      </c>
      <c r="F157" s="13"/>
      <c r="G157" s="17">
        <v>75</v>
      </c>
      <c r="H157" s="17">
        <v>47</v>
      </c>
      <c r="I157" s="17">
        <v>61</v>
      </c>
      <c r="J157" s="12">
        <f t="shared" si="5"/>
        <v>11</v>
      </c>
      <c r="K157" s="12">
        <f t="shared" si="6"/>
        <v>777</v>
      </c>
    </row>
    <row r="158" spans="1:11">
      <c r="A158" s="3" t="s">
        <v>12</v>
      </c>
      <c r="B158" s="4">
        <v>2021</v>
      </c>
      <c r="C158" t="s">
        <v>18</v>
      </c>
      <c r="D158" s="2">
        <v>1</v>
      </c>
      <c r="E158" s="11">
        <v>152</v>
      </c>
      <c r="F158" s="13"/>
      <c r="G158" s="17">
        <v>69</v>
      </c>
      <c r="H158" s="17">
        <v>59</v>
      </c>
      <c r="I158" s="17">
        <v>64</v>
      </c>
      <c r="J158" s="12">
        <f t="shared" si="5"/>
        <v>14</v>
      </c>
      <c r="K158" s="12">
        <f t="shared" si="6"/>
        <v>791</v>
      </c>
    </row>
    <row r="159" spans="1:11">
      <c r="A159" s="3" t="s">
        <v>12</v>
      </c>
      <c r="B159" s="4">
        <v>2021</v>
      </c>
      <c r="C159" t="s">
        <v>18</v>
      </c>
      <c r="D159" s="2">
        <v>2</v>
      </c>
      <c r="E159" s="11">
        <v>153</v>
      </c>
      <c r="F159" s="13"/>
      <c r="G159" s="17">
        <v>72</v>
      </c>
      <c r="H159" s="17">
        <v>64</v>
      </c>
      <c r="I159" s="17">
        <v>68</v>
      </c>
      <c r="J159" s="12">
        <f t="shared" si="5"/>
        <v>18</v>
      </c>
      <c r="K159" s="12">
        <f t="shared" si="6"/>
        <v>809</v>
      </c>
    </row>
    <row r="160" spans="1:11">
      <c r="A160" s="3" t="s">
        <v>12</v>
      </c>
      <c r="B160" s="4">
        <v>2021</v>
      </c>
      <c r="C160" t="s">
        <v>18</v>
      </c>
      <c r="D160" s="2">
        <v>3</v>
      </c>
      <c r="E160" s="11">
        <v>154</v>
      </c>
      <c r="F160" s="13"/>
      <c r="G160" s="17">
        <v>77</v>
      </c>
      <c r="H160" s="17">
        <v>60</v>
      </c>
      <c r="I160" s="17">
        <v>68</v>
      </c>
      <c r="J160" s="12">
        <f t="shared" si="5"/>
        <v>18</v>
      </c>
      <c r="K160" s="12">
        <f t="shared" si="6"/>
        <v>827</v>
      </c>
    </row>
    <row r="161" spans="1:11">
      <c r="A161" s="3" t="s">
        <v>12</v>
      </c>
      <c r="B161" s="4">
        <v>2021</v>
      </c>
      <c r="C161" t="s">
        <v>18</v>
      </c>
      <c r="D161" s="2">
        <v>4</v>
      </c>
      <c r="E161" s="11">
        <v>155</v>
      </c>
      <c r="F161" s="13">
        <v>26</v>
      </c>
      <c r="G161" s="17">
        <v>82</v>
      </c>
      <c r="H161" s="17">
        <v>56</v>
      </c>
      <c r="I161" s="17">
        <v>69</v>
      </c>
      <c r="J161" s="12">
        <f t="shared" si="5"/>
        <v>19</v>
      </c>
      <c r="K161" s="12">
        <f t="shared" si="6"/>
        <v>846</v>
      </c>
    </row>
    <row r="162" spans="1:11">
      <c r="A162" s="3" t="s">
        <v>12</v>
      </c>
      <c r="B162" s="4">
        <v>2021</v>
      </c>
      <c r="C162" t="s">
        <v>18</v>
      </c>
      <c r="D162" s="2">
        <v>5</v>
      </c>
      <c r="E162" s="11">
        <v>156</v>
      </c>
      <c r="F162" s="13"/>
      <c r="G162">
        <v>86</v>
      </c>
      <c r="H162">
        <v>60</v>
      </c>
      <c r="I162">
        <v>73</v>
      </c>
      <c r="J162" s="12">
        <f t="shared" si="5"/>
        <v>23</v>
      </c>
      <c r="K162" s="12">
        <f t="shared" si="6"/>
        <v>869</v>
      </c>
    </row>
    <row r="163" spans="1:11">
      <c r="A163" s="3" t="s">
        <v>12</v>
      </c>
      <c r="B163" s="4">
        <v>2021</v>
      </c>
      <c r="C163" t="s">
        <v>18</v>
      </c>
      <c r="D163" s="2">
        <v>6</v>
      </c>
      <c r="E163" s="11">
        <v>157</v>
      </c>
      <c r="F163" s="13"/>
      <c r="G163">
        <v>79</v>
      </c>
      <c r="H163">
        <v>69</v>
      </c>
      <c r="I163">
        <v>74</v>
      </c>
      <c r="J163" s="12">
        <f t="shared" si="5"/>
        <v>24</v>
      </c>
      <c r="K163" s="12">
        <f t="shared" si="6"/>
        <v>893</v>
      </c>
    </row>
    <row r="164" spans="1:11">
      <c r="A164" s="3" t="s">
        <v>12</v>
      </c>
      <c r="B164" s="4">
        <v>2021</v>
      </c>
      <c r="C164" t="s">
        <v>18</v>
      </c>
      <c r="D164" s="2">
        <v>7</v>
      </c>
      <c r="E164" s="11">
        <v>158</v>
      </c>
      <c r="F164" s="13"/>
      <c r="G164">
        <v>81</v>
      </c>
      <c r="H164">
        <v>69</v>
      </c>
      <c r="I164">
        <v>75</v>
      </c>
      <c r="J164" s="12">
        <f t="shared" si="5"/>
        <v>25</v>
      </c>
      <c r="K164" s="12">
        <f t="shared" si="6"/>
        <v>918</v>
      </c>
    </row>
    <row r="165" spans="1:11">
      <c r="A165" s="3" t="s">
        <v>12</v>
      </c>
      <c r="B165" s="4">
        <v>2021</v>
      </c>
      <c r="C165" t="s">
        <v>18</v>
      </c>
      <c r="D165" s="2">
        <v>8</v>
      </c>
      <c r="E165" s="11">
        <v>159</v>
      </c>
      <c r="F165" s="13"/>
      <c r="G165">
        <v>78</v>
      </c>
      <c r="H165">
        <v>71</v>
      </c>
      <c r="I165">
        <v>74</v>
      </c>
      <c r="J165" s="12">
        <f t="shared" si="5"/>
        <v>24</v>
      </c>
      <c r="K165" s="12">
        <f t="shared" si="6"/>
        <v>942</v>
      </c>
    </row>
    <row r="166" spans="1:11">
      <c r="A166" s="3" t="s">
        <v>12</v>
      </c>
      <c r="B166" s="4">
        <v>2021</v>
      </c>
      <c r="C166" t="s">
        <v>18</v>
      </c>
      <c r="D166" s="2">
        <v>9</v>
      </c>
      <c r="E166" s="11">
        <v>160</v>
      </c>
      <c r="F166" s="13"/>
      <c r="G166">
        <v>83</v>
      </c>
      <c r="H166">
        <v>70</v>
      </c>
      <c r="I166">
        <v>76</v>
      </c>
      <c r="J166" s="12">
        <f t="shared" si="5"/>
        <v>26</v>
      </c>
      <c r="K166" s="12">
        <f t="shared" si="6"/>
        <v>968</v>
      </c>
    </row>
    <row r="167" spans="1:11">
      <c r="A167" s="3" t="s">
        <v>12</v>
      </c>
      <c r="B167" s="4">
        <v>2021</v>
      </c>
      <c r="C167" t="s">
        <v>18</v>
      </c>
      <c r="D167" s="2">
        <v>10</v>
      </c>
      <c r="E167" s="11">
        <v>161</v>
      </c>
      <c r="F167" s="13"/>
      <c r="G167">
        <v>82</v>
      </c>
      <c r="H167">
        <v>72</v>
      </c>
      <c r="I167">
        <v>77</v>
      </c>
      <c r="J167" s="12">
        <f t="shared" si="5"/>
        <v>27</v>
      </c>
      <c r="K167" s="12">
        <f t="shared" si="6"/>
        <v>995</v>
      </c>
    </row>
    <row r="168" spans="1:11">
      <c r="A168" s="3" t="s">
        <v>12</v>
      </c>
      <c r="B168" s="4">
        <v>2021</v>
      </c>
      <c r="C168" t="s">
        <v>18</v>
      </c>
      <c r="D168" s="2">
        <v>11</v>
      </c>
      <c r="E168" s="11">
        <v>162</v>
      </c>
      <c r="F168" s="13">
        <v>28</v>
      </c>
      <c r="G168">
        <v>88</v>
      </c>
      <c r="H168">
        <v>71</v>
      </c>
      <c r="I168">
        <v>79</v>
      </c>
      <c r="J168" s="12">
        <f t="shared" si="5"/>
        <v>29</v>
      </c>
      <c r="K168" s="12">
        <f>K167+J168</f>
        <v>1024</v>
      </c>
    </row>
    <row r="169" spans="1:11">
      <c r="A169" s="3" t="s">
        <v>12</v>
      </c>
      <c r="B169" s="4">
        <v>2021</v>
      </c>
      <c r="C169" t="s">
        <v>18</v>
      </c>
      <c r="D169" s="2">
        <v>12</v>
      </c>
      <c r="E169" s="11">
        <v>163</v>
      </c>
      <c r="F169" s="13"/>
      <c r="G169">
        <v>92</v>
      </c>
      <c r="H169">
        <v>71</v>
      </c>
      <c r="I169">
        <v>81</v>
      </c>
      <c r="J169" s="12">
        <f t="shared" si="5"/>
        <v>31</v>
      </c>
      <c r="K169" s="12">
        <f t="shared" ref="K169:K232" si="7">K168+J169</f>
        <v>1055</v>
      </c>
    </row>
    <row r="170" spans="1:11">
      <c r="A170" s="3" t="s">
        <v>12</v>
      </c>
      <c r="B170" s="4">
        <v>2021</v>
      </c>
      <c r="C170" t="s">
        <v>18</v>
      </c>
      <c r="D170" s="2">
        <v>13</v>
      </c>
      <c r="E170" s="11">
        <v>164</v>
      </c>
      <c r="F170" s="13"/>
      <c r="G170">
        <v>90</v>
      </c>
      <c r="H170">
        <v>71</v>
      </c>
      <c r="I170">
        <v>80</v>
      </c>
      <c r="J170" s="12">
        <f t="shared" si="5"/>
        <v>30</v>
      </c>
      <c r="K170" s="12">
        <f t="shared" si="7"/>
        <v>1085</v>
      </c>
    </row>
    <row r="171" spans="1:11">
      <c r="A171" s="3" t="s">
        <v>12</v>
      </c>
      <c r="B171" s="4">
        <v>2021</v>
      </c>
      <c r="C171" t="s">
        <v>18</v>
      </c>
      <c r="D171" s="2">
        <v>14</v>
      </c>
      <c r="E171" s="11">
        <v>165</v>
      </c>
      <c r="F171" s="13"/>
      <c r="G171">
        <v>90</v>
      </c>
      <c r="H171">
        <v>67</v>
      </c>
      <c r="I171">
        <v>78</v>
      </c>
      <c r="J171" s="12">
        <f t="shared" si="5"/>
        <v>28</v>
      </c>
      <c r="K171" s="12">
        <f t="shared" si="7"/>
        <v>1113</v>
      </c>
    </row>
    <row r="172" spans="1:11">
      <c r="A172" s="3" t="s">
        <v>12</v>
      </c>
      <c r="B172" s="4">
        <v>2021</v>
      </c>
      <c r="C172" t="s">
        <v>18</v>
      </c>
      <c r="D172" s="2">
        <v>15</v>
      </c>
      <c r="E172" s="11">
        <v>166</v>
      </c>
      <c r="F172" s="13"/>
      <c r="G172">
        <v>84</v>
      </c>
      <c r="H172">
        <v>59</v>
      </c>
      <c r="I172">
        <v>71</v>
      </c>
      <c r="J172" s="12">
        <f t="shared" si="5"/>
        <v>21</v>
      </c>
      <c r="K172" s="12">
        <f t="shared" si="7"/>
        <v>1134</v>
      </c>
    </row>
    <row r="173" spans="1:11">
      <c r="A173" s="3" t="s">
        <v>12</v>
      </c>
      <c r="B173" s="4">
        <v>2021</v>
      </c>
      <c r="C173" t="s">
        <v>18</v>
      </c>
      <c r="D173" s="2">
        <v>16</v>
      </c>
      <c r="E173" s="11">
        <v>167</v>
      </c>
      <c r="F173" s="13"/>
      <c r="G173">
        <v>86</v>
      </c>
      <c r="H173">
        <v>59</v>
      </c>
      <c r="I173">
        <v>72</v>
      </c>
      <c r="J173" s="12">
        <f t="shared" si="5"/>
        <v>22</v>
      </c>
      <c r="K173" s="12">
        <f t="shared" si="7"/>
        <v>1156</v>
      </c>
    </row>
    <row r="174" spans="1:11">
      <c r="A174" s="3" t="s">
        <v>12</v>
      </c>
      <c r="B174" s="4">
        <v>2021</v>
      </c>
      <c r="C174" t="s">
        <v>18</v>
      </c>
      <c r="D174" s="2">
        <v>17</v>
      </c>
      <c r="E174" s="11">
        <v>168</v>
      </c>
      <c r="F174" s="13"/>
      <c r="G174">
        <v>88</v>
      </c>
      <c r="H174">
        <v>62</v>
      </c>
      <c r="I174">
        <v>75</v>
      </c>
      <c r="J174" s="12">
        <f t="shared" si="5"/>
        <v>25</v>
      </c>
      <c r="K174" s="12">
        <f t="shared" si="7"/>
        <v>1181</v>
      </c>
    </row>
    <row r="175" spans="1:11">
      <c r="A175" s="3" t="s">
        <v>12</v>
      </c>
      <c r="B175" s="4">
        <v>2021</v>
      </c>
      <c r="C175" t="s">
        <v>18</v>
      </c>
      <c r="D175" s="2">
        <v>18</v>
      </c>
      <c r="E175" s="11">
        <v>169</v>
      </c>
      <c r="F175" s="13">
        <v>35</v>
      </c>
      <c r="G175">
        <v>90</v>
      </c>
      <c r="H175">
        <v>71</v>
      </c>
      <c r="I175">
        <v>80</v>
      </c>
      <c r="J175" s="12">
        <f t="shared" si="5"/>
        <v>30</v>
      </c>
      <c r="K175" s="12">
        <f t="shared" si="7"/>
        <v>1211</v>
      </c>
    </row>
    <row r="176" spans="1:11">
      <c r="A176" s="3" t="s">
        <v>12</v>
      </c>
      <c r="B176" s="4">
        <v>2021</v>
      </c>
      <c r="C176" t="s">
        <v>18</v>
      </c>
      <c r="D176" s="2">
        <v>19</v>
      </c>
      <c r="E176" s="11">
        <v>170</v>
      </c>
      <c r="F176" s="13"/>
      <c r="G176">
        <v>86</v>
      </c>
      <c r="H176">
        <v>70</v>
      </c>
      <c r="I176">
        <v>78</v>
      </c>
      <c r="J176" s="12">
        <f t="shared" si="5"/>
        <v>28</v>
      </c>
      <c r="K176" s="12">
        <f t="shared" si="7"/>
        <v>1239</v>
      </c>
    </row>
    <row r="177" spans="1:11">
      <c r="A177" s="3" t="s">
        <v>12</v>
      </c>
      <c r="B177" s="4">
        <v>2021</v>
      </c>
      <c r="C177" t="s">
        <v>18</v>
      </c>
      <c r="D177" s="2">
        <v>20</v>
      </c>
      <c r="E177" s="11">
        <v>171</v>
      </c>
      <c r="F177" s="13"/>
      <c r="G177">
        <v>89</v>
      </c>
      <c r="H177">
        <v>69</v>
      </c>
      <c r="I177">
        <v>79</v>
      </c>
      <c r="J177" s="12">
        <f t="shared" si="5"/>
        <v>29</v>
      </c>
      <c r="K177" s="12">
        <f t="shared" si="7"/>
        <v>1268</v>
      </c>
    </row>
    <row r="178" spans="1:11">
      <c r="A178" s="3" t="s">
        <v>12</v>
      </c>
      <c r="B178" s="4">
        <v>2021</v>
      </c>
      <c r="C178" t="s">
        <v>18</v>
      </c>
      <c r="D178" s="2">
        <v>21</v>
      </c>
      <c r="E178" s="11">
        <v>172</v>
      </c>
      <c r="F178" s="13"/>
      <c r="G178">
        <v>84</v>
      </c>
      <c r="H178">
        <v>63</v>
      </c>
      <c r="I178">
        <v>73</v>
      </c>
      <c r="J178" s="12">
        <f t="shared" si="5"/>
        <v>23</v>
      </c>
      <c r="K178" s="12">
        <f t="shared" si="7"/>
        <v>1291</v>
      </c>
    </row>
    <row r="179" spans="1:11">
      <c r="A179" s="3" t="s">
        <v>12</v>
      </c>
      <c r="B179" s="4">
        <v>2021</v>
      </c>
      <c r="C179" t="s">
        <v>18</v>
      </c>
      <c r="D179" s="2">
        <v>22</v>
      </c>
      <c r="E179" s="11">
        <v>173</v>
      </c>
      <c r="F179" s="13"/>
      <c r="G179">
        <v>74</v>
      </c>
      <c r="H179">
        <v>56</v>
      </c>
      <c r="I179">
        <v>65</v>
      </c>
      <c r="J179" s="12">
        <f t="shared" si="5"/>
        <v>15</v>
      </c>
      <c r="K179" s="12">
        <f t="shared" si="7"/>
        <v>1306</v>
      </c>
    </row>
    <row r="180" spans="1:11">
      <c r="A180" s="3" t="s">
        <v>12</v>
      </c>
      <c r="B180" s="4">
        <v>2021</v>
      </c>
      <c r="C180" t="s">
        <v>18</v>
      </c>
      <c r="D180" s="2">
        <v>23</v>
      </c>
      <c r="E180" s="11">
        <v>174</v>
      </c>
      <c r="F180" s="13"/>
      <c r="G180">
        <v>80</v>
      </c>
      <c r="H180">
        <v>52</v>
      </c>
      <c r="I180">
        <v>66</v>
      </c>
      <c r="J180" s="12">
        <f t="shared" si="5"/>
        <v>16</v>
      </c>
      <c r="K180" s="12">
        <f t="shared" si="7"/>
        <v>1322</v>
      </c>
    </row>
    <row r="181" spans="1:11">
      <c r="A181" s="3" t="s">
        <v>12</v>
      </c>
      <c r="B181" s="4">
        <v>2021</v>
      </c>
      <c r="C181" t="s">
        <v>18</v>
      </c>
      <c r="D181" s="2">
        <v>24</v>
      </c>
      <c r="E181" s="11">
        <v>175</v>
      </c>
      <c r="F181" s="13"/>
      <c r="G181">
        <v>83</v>
      </c>
      <c r="H181">
        <v>61</v>
      </c>
      <c r="I181">
        <v>72</v>
      </c>
      <c r="J181" s="12">
        <f t="shared" si="5"/>
        <v>22</v>
      </c>
      <c r="K181" s="12">
        <f t="shared" si="7"/>
        <v>1344</v>
      </c>
    </row>
    <row r="182" spans="1:11">
      <c r="A182" s="3" t="s">
        <v>12</v>
      </c>
      <c r="B182" s="4">
        <v>2021</v>
      </c>
      <c r="C182" t="s">
        <v>18</v>
      </c>
      <c r="D182" s="2">
        <v>25</v>
      </c>
      <c r="E182" s="11">
        <v>176</v>
      </c>
      <c r="F182" s="13">
        <v>23</v>
      </c>
      <c r="G182">
        <v>84</v>
      </c>
      <c r="H182">
        <v>75</v>
      </c>
      <c r="I182">
        <v>79</v>
      </c>
      <c r="J182" s="12">
        <f t="shared" si="5"/>
        <v>29</v>
      </c>
      <c r="K182" s="12">
        <f t="shared" si="7"/>
        <v>1373</v>
      </c>
    </row>
    <row r="183" spans="1:11">
      <c r="A183" s="3" t="s">
        <v>12</v>
      </c>
      <c r="B183" s="4">
        <v>2021</v>
      </c>
      <c r="C183" t="s">
        <v>18</v>
      </c>
      <c r="D183" s="2">
        <v>26</v>
      </c>
      <c r="E183" s="11">
        <v>177</v>
      </c>
      <c r="F183" s="13"/>
      <c r="G183">
        <v>86</v>
      </c>
      <c r="H183">
        <v>71</v>
      </c>
      <c r="I183">
        <v>78</v>
      </c>
      <c r="J183" s="12">
        <f t="shared" si="5"/>
        <v>28</v>
      </c>
      <c r="K183" s="12">
        <f t="shared" si="7"/>
        <v>1401</v>
      </c>
    </row>
    <row r="184" spans="1:11">
      <c r="A184" s="3" t="s">
        <v>12</v>
      </c>
      <c r="B184" s="4">
        <v>2021</v>
      </c>
      <c r="C184" t="s">
        <v>18</v>
      </c>
      <c r="D184" s="2">
        <v>27</v>
      </c>
      <c r="E184" s="11">
        <v>178</v>
      </c>
      <c r="F184" s="13"/>
      <c r="G184">
        <v>88</v>
      </c>
      <c r="H184">
        <v>71</v>
      </c>
      <c r="I184">
        <v>79</v>
      </c>
      <c r="J184" s="12">
        <f t="shared" si="5"/>
        <v>29</v>
      </c>
      <c r="K184" s="12">
        <f t="shared" si="7"/>
        <v>1430</v>
      </c>
    </row>
    <row r="185" spans="1:11">
      <c r="A185" s="3" t="s">
        <v>12</v>
      </c>
      <c r="B185" s="4">
        <v>2021</v>
      </c>
      <c r="C185" t="s">
        <v>18</v>
      </c>
      <c r="D185" s="2">
        <v>28</v>
      </c>
      <c r="E185" s="11">
        <v>179</v>
      </c>
      <c r="F185" s="13"/>
      <c r="G185">
        <v>90</v>
      </c>
      <c r="H185">
        <v>72</v>
      </c>
      <c r="I185">
        <v>81</v>
      </c>
      <c r="J185" s="12">
        <f t="shared" si="5"/>
        <v>31</v>
      </c>
      <c r="K185" s="12">
        <f t="shared" si="7"/>
        <v>1461</v>
      </c>
    </row>
    <row r="186" spans="1:11">
      <c r="A186" s="3" t="s">
        <v>12</v>
      </c>
      <c r="B186" s="4">
        <v>2021</v>
      </c>
      <c r="C186" t="s">
        <v>18</v>
      </c>
      <c r="D186" s="2">
        <v>29</v>
      </c>
      <c r="E186" s="11">
        <v>180</v>
      </c>
      <c r="F186" s="13"/>
      <c r="G186">
        <v>89</v>
      </c>
      <c r="H186">
        <v>71</v>
      </c>
      <c r="I186">
        <v>80</v>
      </c>
      <c r="J186" s="12">
        <f t="shared" si="5"/>
        <v>30</v>
      </c>
      <c r="K186" s="12">
        <f t="shared" si="7"/>
        <v>1491</v>
      </c>
    </row>
    <row r="187" spans="1:11">
      <c r="A187" s="3" t="s">
        <v>12</v>
      </c>
      <c r="B187" s="4">
        <v>2021</v>
      </c>
      <c r="C187" t="s">
        <v>18</v>
      </c>
      <c r="D187" s="2">
        <v>30</v>
      </c>
      <c r="E187" s="11">
        <v>181</v>
      </c>
      <c r="F187" s="13"/>
      <c r="G187">
        <v>86</v>
      </c>
      <c r="H187">
        <v>68</v>
      </c>
      <c r="I187">
        <v>77</v>
      </c>
      <c r="J187" s="12">
        <f t="shared" si="5"/>
        <v>27</v>
      </c>
      <c r="K187" s="12">
        <f t="shared" si="7"/>
        <v>1518</v>
      </c>
    </row>
    <row r="188" spans="1:11">
      <c r="A188" s="3" t="s">
        <v>12</v>
      </c>
      <c r="B188" s="4">
        <v>2021</v>
      </c>
      <c r="C188" t="s">
        <v>19</v>
      </c>
      <c r="D188" s="2">
        <v>1</v>
      </c>
      <c r="E188" s="11">
        <v>182</v>
      </c>
      <c r="F188" s="13"/>
      <c r="G188">
        <v>78</v>
      </c>
      <c r="H188">
        <v>70</v>
      </c>
      <c r="I188">
        <v>74</v>
      </c>
      <c r="J188" s="12">
        <f t="shared" si="5"/>
        <v>24</v>
      </c>
      <c r="K188" s="12">
        <f t="shared" si="7"/>
        <v>1542</v>
      </c>
    </row>
    <row r="189" spans="1:11">
      <c r="A189" s="3" t="s">
        <v>12</v>
      </c>
      <c r="B189" s="4">
        <v>2021</v>
      </c>
      <c r="C189" t="s">
        <v>19</v>
      </c>
      <c r="D189" s="2">
        <v>2</v>
      </c>
      <c r="E189" s="11">
        <v>183</v>
      </c>
      <c r="F189" s="13">
        <v>20</v>
      </c>
      <c r="G189">
        <v>78</v>
      </c>
      <c r="H189">
        <v>62</v>
      </c>
      <c r="I189">
        <v>70</v>
      </c>
      <c r="J189" s="12">
        <f t="shared" si="5"/>
        <v>20</v>
      </c>
      <c r="K189" s="12">
        <f t="shared" si="7"/>
        <v>1562</v>
      </c>
    </row>
    <row r="190" spans="1:11">
      <c r="A190" s="3" t="s">
        <v>12</v>
      </c>
      <c r="B190" s="4">
        <v>2021</v>
      </c>
      <c r="C190" t="s">
        <v>19</v>
      </c>
      <c r="D190" s="2">
        <v>3</v>
      </c>
      <c r="E190" s="11">
        <v>184</v>
      </c>
      <c r="F190" s="13"/>
      <c r="G190">
        <v>79</v>
      </c>
      <c r="H190">
        <v>58</v>
      </c>
      <c r="I190">
        <v>68</v>
      </c>
      <c r="J190" s="12">
        <f t="shared" si="5"/>
        <v>18</v>
      </c>
      <c r="K190" s="12">
        <f t="shared" si="7"/>
        <v>1580</v>
      </c>
    </row>
    <row r="191" spans="1:11">
      <c r="A191" s="3" t="s">
        <v>12</v>
      </c>
      <c r="B191" s="4">
        <v>2021</v>
      </c>
      <c r="C191" t="s">
        <v>19</v>
      </c>
      <c r="D191" s="2">
        <v>4</v>
      </c>
      <c r="E191" s="11">
        <v>185</v>
      </c>
      <c r="F191" s="13"/>
      <c r="G191">
        <v>83</v>
      </c>
      <c r="H191">
        <v>58</v>
      </c>
      <c r="I191">
        <v>70</v>
      </c>
      <c r="J191" s="12">
        <f t="shared" si="5"/>
        <v>20</v>
      </c>
      <c r="K191" s="12">
        <f t="shared" si="7"/>
        <v>1600</v>
      </c>
    </row>
    <row r="192" spans="1:11">
      <c r="A192" s="3" t="s">
        <v>12</v>
      </c>
      <c r="B192" s="4">
        <v>2021</v>
      </c>
      <c r="C192" t="s">
        <v>19</v>
      </c>
      <c r="D192" s="2">
        <v>5</v>
      </c>
      <c r="E192" s="11">
        <v>186</v>
      </c>
      <c r="F192" s="13"/>
      <c r="G192">
        <v>87</v>
      </c>
      <c r="H192">
        <v>63</v>
      </c>
      <c r="I192">
        <v>75</v>
      </c>
      <c r="J192" s="12">
        <f t="shared" si="5"/>
        <v>25</v>
      </c>
      <c r="K192" s="12">
        <f t="shared" si="7"/>
        <v>1625</v>
      </c>
    </row>
    <row r="193" spans="1:11">
      <c r="A193" s="3" t="s">
        <v>12</v>
      </c>
      <c r="B193" s="4">
        <v>2021</v>
      </c>
      <c r="C193" t="s">
        <v>19</v>
      </c>
      <c r="D193" s="2">
        <v>6</v>
      </c>
      <c r="E193" s="11">
        <v>187</v>
      </c>
      <c r="F193" s="13"/>
      <c r="G193">
        <v>89</v>
      </c>
      <c r="H193">
        <v>69</v>
      </c>
      <c r="I193">
        <v>79</v>
      </c>
      <c r="J193" s="12">
        <f t="shared" si="5"/>
        <v>29</v>
      </c>
      <c r="K193" s="12">
        <f t="shared" si="7"/>
        <v>1654</v>
      </c>
    </row>
    <row r="194" spans="1:11">
      <c r="A194" s="3" t="s">
        <v>12</v>
      </c>
      <c r="B194" s="4">
        <v>2021</v>
      </c>
      <c r="C194" t="s">
        <v>19</v>
      </c>
      <c r="D194" s="2">
        <v>7</v>
      </c>
      <c r="E194" s="11">
        <v>188</v>
      </c>
      <c r="F194" s="13"/>
      <c r="G194">
        <v>86</v>
      </c>
      <c r="H194">
        <v>67</v>
      </c>
      <c r="I194">
        <v>76</v>
      </c>
      <c r="J194" s="12">
        <f t="shared" si="5"/>
        <v>26</v>
      </c>
      <c r="K194" s="12">
        <f t="shared" si="7"/>
        <v>1680</v>
      </c>
    </row>
    <row r="195" spans="1:11">
      <c r="A195" s="3" t="s">
        <v>12</v>
      </c>
      <c r="B195" s="4">
        <v>2021</v>
      </c>
      <c r="C195" t="s">
        <v>19</v>
      </c>
      <c r="D195" s="2">
        <v>8</v>
      </c>
      <c r="E195" s="11">
        <v>189</v>
      </c>
      <c r="F195" s="13"/>
      <c r="G195">
        <v>89</v>
      </c>
      <c r="H195">
        <v>71</v>
      </c>
      <c r="I195">
        <v>80</v>
      </c>
      <c r="J195" s="12">
        <f t="shared" si="5"/>
        <v>30</v>
      </c>
      <c r="K195" s="12">
        <f t="shared" si="7"/>
        <v>1710</v>
      </c>
    </row>
    <row r="196" spans="1:11">
      <c r="A196" s="3" t="s">
        <v>12</v>
      </c>
      <c r="B196" s="4">
        <v>2021</v>
      </c>
      <c r="C196" t="s">
        <v>19</v>
      </c>
      <c r="D196" s="2">
        <v>9</v>
      </c>
      <c r="E196" s="11">
        <v>190</v>
      </c>
      <c r="F196" s="13">
        <v>8</v>
      </c>
      <c r="G196">
        <v>87</v>
      </c>
      <c r="H196">
        <v>70</v>
      </c>
      <c r="I196">
        <v>78</v>
      </c>
      <c r="J196" s="12">
        <f t="shared" si="5"/>
        <v>28</v>
      </c>
      <c r="K196" s="12">
        <f t="shared" si="7"/>
        <v>1738</v>
      </c>
    </row>
    <row r="197" spans="1:11">
      <c r="A197" s="3" t="s">
        <v>12</v>
      </c>
      <c r="B197" s="4">
        <v>2021</v>
      </c>
      <c r="C197" t="s">
        <v>19</v>
      </c>
      <c r="D197" s="2">
        <v>10</v>
      </c>
      <c r="E197" s="11">
        <v>191</v>
      </c>
      <c r="F197" s="13"/>
      <c r="G197">
        <v>86</v>
      </c>
      <c r="H197">
        <v>69</v>
      </c>
      <c r="I197">
        <v>77</v>
      </c>
      <c r="J197" s="12">
        <f t="shared" si="5"/>
        <v>27</v>
      </c>
      <c r="K197" s="12">
        <f t="shared" si="7"/>
        <v>1765</v>
      </c>
    </row>
    <row r="198" spans="1:11">
      <c r="A198" s="3" t="s">
        <v>12</v>
      </c>
      <c r="B198" s="4">
        <v>2021</v>
      </c>
      <c r="C198" t="s">
        <v>19</v>
      </c>
      <c r="D198" s="2">
        <v>11</v>
      </c>
      <c r="E198" s="11">
        <v>192</v>
      </c>
      <c r="F198" s="13"/>
      <c r="G198">
        <v>79</v>
      </c>
      <c r="H198">
        <v>68</v>
      </c>
      <c r="I198">
        <v>73</v>
      </c>
      <c r="J198" s="12">
        <f t="shared" si="5"/>
        <v>23</v>
      </c>
      <c r="K198" s="12">
        <f t="shared" si="7"/>
        <v>1788</v>
      </c>
    </row>
    <row r="199" spans="1:11">
      <c r="A199" s="3" t="s">
        <v>12</v>
      </c>
      <c r="B199" s="4">
        <v>2021</v>
      </c>
      <c r="C199" t="s">
        <v>19</v>
      </c>
      <c r="D199" s="2">
        <v>12</v>
      </c>
      <c r="E199" s="11">
        <v>193</v>
      </c>
      <c r="F199" s="13"/>
      <c r="G199">
        <v>82</v>
      </c>
      <c r="H199">
        <v>70</v>
      </c>
      <c r="I199">
        <v>76</v>
      </c>
      <c r="J199" s="12">
        <f t="shared" si="5"/>
        <v>26</v>
      </c>
      <c r="K199" s="12">
        <f t="shared" si="7"/>
        <v>1814</v>
      </c>
    </row>
    <row r="200" spans="1:11">
      <c r="A200" s="3" t="s">
        <v>12</v>
      </c>
      <c r="B200" s="4">
        <v>2021</v>
      </c>
      <c r="C200" t="s">
        <v>19</v>
      </c>
      <c r="D200" s="2">
        <v>13</v>
      </c>
      <c r="E200" s="11">
        <v>194</v>
      </c>
      <c r="F200" s="13"/>
      <c r="G200">
        <v>84</v>
      </c>
      <c r="H200">
        <v>69</v>
      </c>
      <c r="I200">
        <v>76</v>
      </c>
      <c r="J200" s="12">
        <f t="shared" si="5"/>
        <v>26</v>
      </c>
      <c r="K200" s="12">
        <f t="shared" si="7"/>
        <v>1840</v>
      </c>
    </row>
    <row r="201" spans="1:11">
      <c r="A201" s="3" t="s">
        <v>12</v>
      </c>
      <c r="B201" s="4">
        <v>2021</v>
      </c>
      <c r="C201" t="s">
        <v>19</v>
      </c>
      <c r="D201" s="2">
        <v>14</v>
      </c>
      <c r="E201" s="11">
        <v>195</v>
      </c>
      <c r="F201" s="13"/>
      <c r="G201">
        <v>86</v>
      </c>
      <c r="H201">
        <v>68</v>
      </c>
      <c r="I201">
        <v>77</v>
      </c>
      <c r="J201" s="12">
        <f t="shared" ref="J201:J245" si="8">IF(I201-50&lt;1,0,I201-50)</f>
        <v>27</v>
      </c>
      <c r="K201" s="12">
        <f t="shared" si="7"/>
        <v>1867</v>
      </c>
    </row>
    <row r="202" spans="1:11">
      <c r="A202" s="3" t="s">
        <v>12</v>
      </c>
      <c r="B202" s="4">
        <v>2021</v>
      </c>
      <c r="C202" t="s">
        <v>19</v>
      </c>
      <c r="D202" s="2">
        <v>15</v>
      </c>
      <c r="E202" s="11">
        <v>196</v>
      </c>
      <c r="F202" s="13"/>
      <c r="G202">
        <v>88</v>
      </c>
      <c r="H202">
        <v>70</v>
      </c>
      <c r="I202">
        <v>79</v>
      </c>
      <c r="J202" s="12">
        <f t="shared" si="8"/>
        <v>29</v>
      </c>
      <c r="K202" s="12">
        <f t="shared" si="7"/>
        <v>1896</v>
      </c>
    </row>
    <row r="203" spans="1:11">
      <c r="A203" s="3" t="s">
        <v>12</v>
      </c>
      <c r="B203" s="4">
        <v>2021</v>
      </c>
      <c r="C203" t="s">
        <v>19</v>
      </c>
      <c r="D203" s="2">
        <v>16</v>
      </c>
      <c r="E203" s="11">
        <v>197</v>
      </c>
      <c r="F203" s="13">
        <v>38</v>
      </c>
      <c r="G203">
        <v>86</v>
      </c>
      <c r="H203">
        <v>72</v>
      </c>
      <c r="I203">
        <v>79</v>
      </c>
      <c r="J203" s="12">
        <f t="shared" si="8"/>
        <v>29</v>
      </c>
      <c r="K203" s="12">
        <f t="shared" si="7"/>
        <v>1925</v>
      </c>
    </row>
    <row r="204" spans="1:11">
      <c r="A204" s="3" t="s">
        <v>12</v>
      </c>
      <c r="B204" s="4">
        <v>2021</v>
      </c>
      <c r="C204" t="s">
        <v>19</v>
      </c>
      <c r="D204" s="2">
        <v>17</v>
      </c>
      <c r="E204" s="11">
        <v>198</v>
      </c>
      <c r="F204" s="13"/>
      <c r="G204">
        <v>85</v>
      </c>
      <c r="H204">
        <v>72</v>
      </c>
      <c r="I204">
        <v>78</v>
      </c>
      <c r="J204" s="12">
        <f t="shared" si="8"/>
        <v>28</v>
      </c>
      <c r="K204" s="12">
        <f t="shared" si="7"/>
        <v>1953</v>
      </c>
    </row>
    <row r="205" spans="1:11">
      <c r="A205" s="3" t="s">
        <v>12</v>
      </c>
      <c r="B205" s="4">
        <v>2021</v>
      </c>
      <c r="C205" t="s">
        <v>19</v>
      </c>
      <c r="D205" s="2">
        <v>18</v>
      </c>
      <c r="E205" s="11">
        <v>199</v>
      </c>
      <c r="F205" s="13"/>
      <c r="G205">
        <v>78</v>
      </c>
      <c r="H205">
        <v>68</v>
      </c>
      <c r="I205">
        <v>73</v>
      </c>
      <c r="J205" s="12">
        <f t="shared" si="8"/>
        <v>23</v>
      </c>
      <c r="K205" s="12">
        <f t="shared" si="7"/>
        <v>1976</v>
      </c>
    </row>
    <row r="206" spans="1:11">
      <c r="A206" s="3" t="s">
        <v>12</v>
      </c>
      <c r="B206" s="4">
        <v>2021</v>
      </c>
      <c r="C206" t="s">
        <v>19</v>
      </c>
      <c r="D206" s="2">
        <v>19</v>
      </c>
      <c r="E206" s="11">
        <v>200</v>
      </c>
      <c r="F206" s="13"/>
      <c r="G206">
        <v>83</v>
      </c>
      <c r="H206">
        <v>69</v>
      </c>
      <c r="I206">
        <v>76</v>
      </c>
      <c r="J206" s="12">
        <f t="shared" si="8"/>
        <v>26</v>
      </c>
      <c r="K206" s="12">
        <f t="shared" si="7"/>
        <v>2002</v>
      </c>
    </row>
    <row r="207" spans="1:11">
      <c r="A207" s="3" t="s">
        <v>12</v>
      </c>
      <c r="B207" s="4">
        <v>2021</v>
      </c>
      <c r="C207" t="s">
        <v>19</v>
      </c>
      <c r="D207" s="2">
        <v>20</v>
      </c>
      <c r="E207" s="11">
        <v>201</v>
      </c>
      <c r="F207" s="13"/>
      <c r="G207">
        <v>84</v>
      </c>
      <c r="H207">
        <v>67</v>
      </c>
      <c r="I207">
        <v>75</v>
      </c>
      <c r="J207" s="12">
        <f t="shared" si="8"/>
        <v>25</v>
      </c>
      <c r="K207" s="12">
        <f t="shared" si="7"/>
        <v>2027</v>
      </c>
    </row>
    <row r="208" spans="1:11">
      <c r="A208" s="3" t="s">
        <v>12</v>
      </c>
      <c r="B208" s="4">
        <v>2021</v>
      </c>
      <c r="C208" t="s">
        <v>19</v>
      </c>
      <c r="D208" s="2">
        <v>21</v>
      </c>
      <c r="E208" s="11">
        <v>202</v>
      </c>
      <c r="F208" s="13"/>
      <c r="G208">
        <v>85</v>
      </c>
      <c r="H208">
        <v>66</v>
      </c>
      <c r="I208">
        <v>75</v>
      </c>
      <c r="J208" s="12">
        <f t="shared" si="8"/>
        <v>25</v>
      </c>
      <c r="K208" s="12">
        <f t="shared" si="7"/>
        <v>2052</v>
      </c>
    </row>
    <row r="209" spans="1:11">
      <c r="A209" s="3" t="s">
        <v>12</v>
      </c>
      <c r="B209" s="4">
        <v>2021</v>
      </c>
      <c r="C209" t="s">
        <v>19</v>
      </c>
      <c r="D209" s="2">
        <v>22</v>
      </c>
      <c r="E209" s="11">
        <v>203</v>
      </c>
      <c r="F209" s="13"/>
      <c r="G209">
        <v>85</v>
      </c>
      <c r="H209">
        <v>66</v>
      </c>
      <c r="I209">
        <v>75</v>
      </c>
      <c r="J209" s="12">
        <f t="shared" si="8"/>
        <v>25</v>
      </c>
      <c r="K209" s="12">
        <f t="shared" si="7"/>
        <v>2077</v>
      </c>
    </row>
    <row r="210" spans="1:11">
      <c r="A210" s="3" t="s">
        <v>12</v>
      </c>
      <c r="B210" s="4">
        <v>2021</v>
      </c>
      <c r="C210" t="s">
        <v>19</v>
      </c>
      <c r="D210" s="2">
        <v>23</v>
      </c>
      <c r="E210" s="11">
        <v>204</v>
      </c>
      <c r="F210" s="13">
        <v>17</v>
      </c>
      <c r="G210">
        <v>86</v>
      </c>
      <c r="H210">
        <v>67</v>
      </c>
      <c r="I210">
        <v>76</v>
      </c>
      <c r="J210" s="12">
        <f t="shared" si="8"/>
        <v>26</v>
      </c>
      <c r="K210" s="12">
        <f t="shared" si="7"/>
        <v>2103</v>
      </c>
    </row>
    <row r="211" spans="1:11">
      <c r="A211" s="3" t="s">
        <v>12</v>
      </c>
      <c r="B211" s="4">
        <v>2021</v>
      </c>
      <c r="C211" t="s">
        <v>19</v>
      </c>
      <c r="D211" s="2">
        <v>24</v>
      </c>
      <c r="E211" s="11">
        <v>205</v>
      </c>
      <c r="F211" s="13"/>
      <c r="G211">
        <v>89</v>
      </c>
      <c r="H211">
        <v>67</v>
      </c>
      <c r="I211">
        <v>78</v>
      </c>
      <c r="J211" s="12">
        <f t="shared" si="8"/>
        <v>28</v>
      </c>
      <c r="K211" s="12">
        <f t="shared" si="7"/>
        <v>2131</v>
      </c>
    </row>
    <row r="212" spans="1:11">
      <c r="A212" s="3" t="s">
        <v>12</v>
      </c>
      <c r="B212" s="4">
        <v>2021</v>
      </c>
      <c r="C212" t="s">
        <v>19</v>
      </c>
      <c r="D212" s="2">
        <v>25</v>
      </c>
      <c r="E212" s="11">
        <v>206</v>
      </c>
      <c r="F212" s="13"/>
      <c r="G212">
        <v>92</v>
      </c>
      <c r="H212">
        <v>73</v>
      </c>
      <c r="I212">
        <v>82</v>
      </c>
      <c r="J212" s="12">
        <f t="shared" si="8"/>
        <v>32</v>
      </c>
      <c r="K212" s="12">
        <f t="shared" si="7"/>
        <v>2163</v>
      </c>
    </row>
    <row r="213" spans="1:11">
      <c r="A213" s="3" t="s">
        <v>12</v>
      </c>
      <c r="B213" s="4">
        <v>2021</v>
      </c>
      <c r="C213" t="s">
        <v>19</v>
      </c>
      <c r="D213" s="2">
        <v>26</v>
      </c>
      <c r="E213" s="11">
        <v>207</v>
      </c>
      <c r="F213" s="13"/>
      <c r="G213">
        <v>90</v>
      </c>
      <c r="H213">
        <v>71</v>
      </c>
      <c r="I213">
        <v>80</v>
      </c>
      <c r="J213" s="12">
        <f t="shared" si="8"/>
        <v>30</v>
      </c>
      <c r="K213" s="12">
        <f t="shared" si="7"/>
        <v>2193</v>
      </c>
    </row>
    <row r="214" spans="1:11">
      <c r="A214" s="3" t="s">
        <v>12</v>
      </c>
      <c r="B214" s="4">
        <v>2021</v>
      </c>
      <c r="C214" t="s">
        <v>19</v>
      </c>
      <c r="D214" s="2">
        <v>27</v>
      </c>
      <c r="E214" s="11">
        <v>208</v>
      </c>
      <c r="F214" s="13"/>
      <c r="G214">
        <v>90</v>
      </c>
      <c r="H214">
        <v>70</v>
      </c>
      <c r="I214">
        <v>80</v>
      </c>
      <c r="J214" s="12">
        <f t="shared" si="8"/>
        <v>30</v>
      </c>
      <c r="K214" s="12">
        <f t="shared" si="7"/>
        <v>2223</v>
      </c>
    </row>
    <row r="215" spans="1:11">
      <c r="A215" s="3" t="s">
        <v>12</v>
      </c>
      <c r="B215" s="4">
        <v>2021</v>
      </c>
      <c r="C215" t="s">
        <v>19</v>
      </c>
      <c r="D215" s="2">
        <v>28</v>
      </c>
      <c r="E215" s="11">
        <v>209</v>
      </c>
      <c r="F215" s="13"/>
      <c r="G215">
        <v>90</v>
      </c>
      <c r="H215">
        <v>68</v>
      </c>
      <c r="I215">
        <v>79</v>
      </c>
      <c r="J215" s="12">
        <f t="shared" si="8"/>
        <v>29</v>
      </c>
      <c r="K215" s="12">
        <f t="shared" si="7"/>
        <v>2252</v>
      </c>
    </row>
    <row r="216" spans="1:11">
      <c r="A216" s="3" t="s">
        <v>12</v>
      </c>
      <c r="B216" s="4">
        <v>2021</v>
      </c>
      <c r="C216" t="s">
        <v>19</v>
      </c>
      <c r="D216" s="2">
        <v>29</v>
      </c>
      <c r="E216" s="11">
        <v>210</v>
      </c>
      <c r="F216" s="13"/>
      <c r="G216">
        <v>90</v>
      </c>
      <c r="H216">
        <v>69</v>
      </c>
      <c r="I216">
        <v>79</v>
      </c>
      <c r="J216" s="12">
        <f t="shared" si="8"/>
        <v>29</v>
      </c>
      <c r="K216" s="12">
        <f t="shared" si="7"/>
        <v>2281</v>
      </c>
    </row>
    <row r="217" spans="1:11">
      <c r="A217" s="3" t="s">
        <v>12</v>
      </c>
      <c r="B217" s="4">
        <v>2021</v>
      </c>
      <c r="C217" t="s">
        <v>19</v>
      </c>
      <c r="D217" s="2">
        <v>30</v>
      </c>
      <c r="E217" s="11">
        <v>211</v>
      </c>
      <c r="F217" s="13">
        <v>2</v>
      </c>
      <c r="G217">
        <v>87</v>
      </c>
      <c r="H217">
        <v>70</v>
      </c>
      <c r="I217">
        <v>78</v>
      </c>
      <c r="J217" s="12">
        <f t="shared" si="8"/>
        <v>28</v>
      </c>
      <c r="K217" s="12">
        <f t="shared" si="7"/>
        <v>2309</v>
      </c>
    </row>
    <row r="218" spans="1:11">
      <c r="A218" s="3" t="s">
        <v>12</v>
      </c>
      <c r="B218" s="4">
        <v>2021</v>
      </c>
      <c r="C218" t="s">
        <v>19</v>
      </c>
      <c r="D218" s="2">
        <v>31</v>
      </c>
      <c r="E218" s="11">
        <v>212</v>
      </c>
      <c r="F218" s="13"/>
      <c r="G218">
        <v>85</v>
      </c>
      <c r="H218">
        <v>66</v>
      </c>
      <c r="I218">
        <v>75</v>
      </c>
      <c r="J218" s="12">
        <f t="shared" si="8"/>
        <v>25</v>
      </c>
      <c r="K218" s="12">
        <f t="shared" si="7"/>
        <v>2334</v>
      </c>
    </row>
    <row r="219" spans="1:11">
      <c r="A219" s="3" t="s">
        <v>12</v>
      </c>
      <c r="B219" s="4">
        <v>2021</v>
      </c>
      <c r="C219" t="s">
        <v>20</v>
      </c>
      <c r="D219" s="2">
        <v>1</v>
      </c>
      <c r="E219" s="11">
        <v>213</v>
      </c>
      <c r="F219" s="13"/>
      <c r="G219">
        <v>81</v>
      </c>
      <c r="H219">
        <v>67</v>
      </c>
      <c r="I219">
        <v>74</v>
      </c>
      <c r="J219" s="12">
        <f t="shared" si="8"/>
        <v>24</v>
      </c>
      <c r="K219" s="12">
        <f t="shared" si="7"/>
        <v>2358</v>
      </c>
    </row>
    <row r="220" spans="1:11">
      <c r="A220" s="3" t="s">
        <v>12</v>
      </c>
      <c r="B220" s="4">
        <v>2021</v>
      </c>
      <c r="C220" t="s">
        <v>20</v>
      </c>
      <c r="D220" s="2">
        <v>2</v>
      </c>
      <c r="E220" s="11">
        <v>214</v>
      </c>
      <c r="F220" s="13"/>
      <c r="G220">
        <v>80</v>
      </c>
      <c r="H220">
        <v>60</v>
      </c>
      <c r="I220">
        <v>70</v>
      </c>
      <c r="J220" s="12">
        <f t="shared" si="8"/>
        <v>20</v>
      </c>
      <c r="K220" s="12">
        <f t="shared" si="7"/>
        <v>2378</v>
      </c>
    </row>
    <row r="221" spans="1:11">
      <c r="A221" s="3" t="s">
        <v>12</v>
      </c>
      <c r="B221" s="4">
        <v>2021</v>
      </c>
      <c r="C221" t="s">
        <v>20</v>
      </c>
      <c r="D221" s="2">
        <v>3</v>
      </c>
      <c r="E221" s="11">
        <v>215</v>
      </c>
      <c r="F221" s="13"/>
      <c r="G221">
        <v>81</v>
      </c>
      <c r="H221">
        <v>60</v>
      </c>
      <c r="I221">
        <v>70</v>
      </c>
      <c r="J221" s="12">
        <f t="shared" si="8"/>
        <v>20</v>
      </c>
      <c r="K221" s="12">
        <f t="shared" si="7"/>
        <v>2398</v>
      </c>
    </row>
    <row r="222" spans="1:11">
      <c r="A222" s="3" t="s">
        <v>12</v>
      </c>
      <c r="B222" s="4">
        <v>2021</v>
      </c>
      <c r="C222" t="s">
        <v>20</v>
      </c>
      <c r="D222" s="2">
        <v>4</v>
      </c>
      <c r="E222" s="11">
        <v>216</v>
      </c>
      <c r="F222" s="13"/>
      <c r="G222">
        <v>82</v>
      </c>
      <c r="H222">
        <v>61</v>
      </c>
      <c r="I222">
        <v>71</v>
      </c>
      <c r="J222" s="12">
        <f t="shared" si="8"/>
        <v>21</v>
      </c>
      <c r="K222" s="12">
        <f t="shared" si="7"/>
        <v>2419</v>
      </c>
    </row>
    <row r="223" spans="1:11">
      <c r="A223" s="3" t="s">
        <v>12</v>
      </c>
      <c r="B223" s="4">
        <v>2021</v>
      </c>
      <c r="C223" t="s">
        <v>20</v>
      </c>
      <c r="D223" s="2">
        <v>5</v>
      </c>
      <c r="E223" s="11">
        <v>217</v>
      </c>
      <c r="F223" s="13"/>
      <c r="G223">
        <v>84</v>
      </c>
      <c r="H223">
        <v>56</v>
      </c>
      <c r="I223">
        <v>70</v>
      </c>
      <c r="J223" s="12">
        <f t="shared" si="8"/>
        <v>20</v>
      </c>
      <c r="K223" s="12">
        <f t="shared" si="7"/>
        <v>2439</v>
      </c>
    </row>
    <row r="224" spans="1:11">
      <c r="A224" s="3" t="s">
        <v>12</v>
      </c>
      <c r="B224" s="4">
        <v>2021</v>
      </c>
      <c r="C224" t="s">
        <v>20</v>
      </c>
      <c r="D224" s="2">
        <v>6</v>
      </c>
      <c r="E224" s="11">
        <v>218</v>
      </c>
      <c r="F224" s="13">
        <v>10</v>
      </c>
      <c r="G224">
        <v>84</v>
      </c>
      <c r="H224">
        <v>60</v>
      </c>
      <c r="I224">
        <v>72</v>
      </c>
      <c r="J224" s="12">
        <f t="shared" si="8"/>
        <v>22</v>
      </c>
      <c r="K224" s="12">
        <f t="shared" si="7"/>
        <v>2461</v>
      </c>
    </row>
    <row r="225" spans="1:14">
      <c r="A225" s="3" t="s">
        <v>12</v>
      </c>
      <c r="B225" s="4">
        <v>2021</v>
      </c>
      <c r="C225" t="s">
        <v>20</v>
      </c>
      <c r="D225" s="2">
        <v>7</v>
      </c>
      <c r="E225" s="11">
        <v>219</v>
      </c>
      <c r="F225" s="13"/>
      <c r="G225">
        <v>86</v>
      </c>
      <c r="H225">
        <v>64</v>
      </c>
      <c r="I225">
        <v>75</v>
      </c>
      <c r="J225" s="12">
        <f t="shared" si="8"/>
        <v>25</v>
      </c>
      <c r="K225" s="12">
        <f t="shared" si="7"/>
        <v>2486</v>
      </c>
    </row>
    <row r="226" spans="1:14">
      <c r="A226" s="3" t="s">
        <v>12</v>
      </c>
      <c r="B226" s="4">
        <v>2021</v>
      </c>
      <c r="C226" t="s">
        <v>20</v>
      </c>
      <c r="D226" s="2">
        <v>8</v>
      </c>
      <c r="E226" s="11">
        <v>220</v>
      </c>
      <c r="F226" s="13"/>
      <c r="G226">
        <v>88</v>
      </c>
      <c r="H226">
        <v>65</v>
      </c>
      <c r="I226">
        <v>76</v>
      </c>
      <c r="J226" s="12">
        <f t="shared" si="8"/>
        <v>26</v>
      </c>
      <c r="K226" s="12">
        <f t="shared" si="7"/>
        <v>2512</v>
      </c>
    </row>
    <row r="227" spans="1:14">
      <c r="A227" s="3" t="s">
        <v>12</v>
      </c>
      <c r="B227" s="4">
        <v>2021</v>
      </c>
      <c r="C227" t="s">
        <v>20</v>
      </c>
      <c r="D227" s="2">
        <v>9</v>
      </c>
      <c r="E227" s="11">
        <v>221</v>
      </c>
      <c r="F227" s="13"/>
      <c r="G227">
        <v>90</v>
      </c>
      <c r="H227">
        <v>68</v>
      </c>
      <c r="I227">
        <v>79</v>
      </c>
      <c r="J227" s="12">
        <f t="shared" si="8"/>
        <v>29</v>
      </c>
      <c r="K227" s="12">
        <f t="shared" si="7"/>
        <v>2541</v>
      </c>
    </row>
    <row r="228" spans="1:14">
      <c r="A228" s="3" t="s">
        <v>12</v>
      </c>
      <c r="B228" s="4">
        <v>2021</v>
      </c>
      <c r="C228" t="s">
        <v>20</v>
      </c>
      <c r="D228" s="2">
        <v>10</v>
      </c>
      <c r="E228" s="11">
        <v>222</v>
      </c>
      <c r="F228" s="13"/>
      <c r="G228">
        <v>91</v>
      </c>
      <c r="H228">
        <v>77</v>
      </c>
      <c r="I228">
        <v>84</v>
      </c>
      <c r="J228" s="12">
        <f t="shared" si="8"/>
        <v>34</v>
      </c>
      <c r="K228" s="12">
        <f t="shared" si="7"/>
        <v>2575</v>
      </c>
    </row>
    <row r="229" spans="1:14">
      <c r="A229" s="3" t="s">
        <v>12</v>
      </c>
      <c r="B229" s="4">
        <v>2021</v>
      </c>
      <c r="C229" t="s">
        <v>20</v>
      </c>
      <c r="D229" s="2">
        <v>11</v>
      </c>
      <c r="E229" s="11">
        <v>223</v>
      </c>
      <c r="F229" s="13"/>
      <c r="G229">
        <v>91</v>
      </c>
      <c r="H229">
        <v>74</v>
      </c>
      <c r="I229">
        <v>82</v>
      </c>
      <c r="J229" s="12">
        <f t="shared" si="8"/>
        <v>32</v>
      </c>
      <c r="K229" s="12">
        <f t="shared" si="7"/>
        <v>2607</v>
      </c>
    </row>
    <row r="230" spans="1:14">
      <c r="A230" s="3" t="s">
        <v>12</v>
      </c>
      <c r="B230" s="4">
        <v>2021</v>
      </c>
      <c r="C230" t="s">
        <v>20</v>
      </c>
      <c r="D230" s="2">
        <v>12</v>
      </c>
      <c r="E230" s="11">
        <v>224</v>
      </c>
      <c r="F230" s="13"/>
      <c r="G230">
        <v>90</v>
      </c>
      <c r="H230">
        <v>73</v>
      </c>
      <c r="I230">
        <v>81</v>
      </c>
      <c r="J230" s="12">
        <f t="shared" si="8"/>
        <v>31</v>
      </c>
      <c r="K230" s="12">
        <f t="shared" si="7"/>
        <v>2638</v>
      </c>
    </row>
    <row r="231" spans="1:14">
      <c r="A231" s="3" t="s">
        <v>12</v>
      </c>
      <c r="B231" s="4">
        <v>2021</v>
      </c>
      <c r="C231" t="s">
        <v>20</v>
      </c>
      <c r="D231" s="2">
        <v>13</v>
      </c>
      <c r="E231" s="11">
        <v>225</v>
      </c>
      <c r="F231" s="13">
        <v>47</v>
      </c>
      <c r="G231">
        <v>86</v>
      </c>
      <c r="H231">
        <v>73</v>
      </c>
      <c r="I231">
        <v>79</v>
      </c>
      <c r="J231" s="12">
        <f t="shared" si="8"/>
        <v>29</v>
      </c>
      <c r="K231" s="12">
        <f t="shared" si="7"/>
        <v>2667</v>
      </c>
    </row>
    <row r="232" spans="1:14">
      <c r="A232" s="3" t="s">
        <v>12</v>
      </c>
      <c r="B232" s="4">
        <v>2021</v>
      </c>
      <c r="C232" t="s">
        <v>20</v>
      </c>
      <c r="D232" s="2">
        <v>14</v>
      </c>
      <c r="E232" s="11">
        <v>226</v>
      </c>
      <c r="F232" s="13"/>
      <c r="G232">
        <v>85</v>
      </c>
      <c r="H232">
        <v>69</v>
      </c>
      <c r="I232">
        <v>77</v>
      </c>
      <c r="J232" s="12">
        <f t="shared" si="8"/>
        <v>27</v>
      </c>
      <c r="K232" s="12">
        <f t="shared" si="7"/>
        <v>2694</v>
      </c>
    </row>
    <row r="233" spans="1:14">
      <c r="A233" s="3" t="s">
        <v>12</v>
      </c>
      <c r="B233" s="4">
        <v>2021</v>
      </c>
      <c r="C233" t="s">
        <v>20</v>
      </c>
      <c r="D233" s="2">
        <v>15</v>
      </c>
      <c r="E233" s="11">
        <v>227</v>
      </c>
      <c r="F233" s="13"/>
      <c r="G233">
        <v>77</v>
      </c>
      <c r="H233">
        <v>68</v>
      </c>
      <c r="I233">
        <v>72</v>
      </c>
      <c r="J233" s="12">
        <f t="shared" si="8"/>
        <v>22</v>
      </c>
      <c r="K233" s="12">
        <f t="shared" ref="K233:K245" si="9">K232+J233</f>
        <v>2716</v>
      </c>
    </row>
    <row r="234" spans="1:14">
      <c r="A234" s="3" t="s">
        <v>12</v>
      </c>
      <c r="B234" s="4">
        <v>2021</v>
      </c>
      <c r="C234" t="s">
        <v>20</v>
      </c>
      <c r="D234" s="2">
        <v>16</v>
      </c>
      <c r="E234" s="11">
        <v>228</v>
      </c>
      <c r="F234" s="13"/>
      <c r="G234">
        <v>85</v>
      </c>
      <c r="H234">
        <v>68</v>
      </c>
      <c r="I234">
        <v>76</v>
      </c>
      <c r="J234" s="12">
        <f t="shared" si="8"/>
        <v>26</v>
      </c>
      <c r="K234" s="12">
        <f t="shared" si="9"/>
        <v>2742</v>
      </c>
    </row>
    <row r="235" spans="1:14">
      <c r="A235" s="3" t="s">
        <v>12</v>
      </c>
      <c r="B235" s="4">
        <v>2021</v>
      </c>
      <c r="C235" t="s">
        <v>20</v>
      </c>
      <c r="D235" s="2">
        <v>17</v>
      </c>
      <c r="E235" s="11">
        <v>229</v>
      </c>
      <c r="F235" s="13"/>
      <c r="G235">
        <v>87</v>
      </c>
      <c r="H235">
        <v>67</v>
      </c>
      <c r="I235">
        <v>77</v>
      </c>
      <c r="J235" s="12">
        <f t="shared" si="8"/>
        <v>27</v>
      </c>
      <c r="K235" s="12">
        <f t="shared" si="9"/>
        <v>2769</v>
      </c>
    </row>
    <row r="236" spans="1:14">
      <c r="A236" s="3" t="s">
        <v>12</v>
      </c>
      <c r="B236" s="4">
        <v>2021</v>
      </c>
      <c r="C236" t="s">
        <v>20</v>
      </c>
      <c r="D236" s="2">
        <v>18</v>
      </c>
      <c r="E236" s="11">
        <v>230</v>
      </c>
      <c r="F236" s="13"/>
      <c r="G236">
        <v>84</v>
      </c>
      <c r="H236">
        <v>70</v>
      </c>
      <c r="I236">
        <v>77</v>
      </c>
      <c r="J236" s="12">
        <f t="shared" si="8"/>
        <v>27</v>
      </c>
      <c r="K236" s="12">
        <f t="shared" si="9"/>
        <v>2796</v>
      </c>
    </row>
    <row r="237" spans="1:14">
      <c r="A237" s="3" t="s">
        <v>12</v>
      </c>
      <c r="B237" s="4">
        <v>2021</v>
      </c>
      <c r="C237" t="s">
        <v>20</v>
      </c>
      <c r="D237" s="2">
        <v>19</v>
      </c>
      <c r="E237" s="11">
        <v>231</v>
      </c>
      <c r="F237" s="13"/>
      <c r="G237">
        <v>85</v>
      </c>
      <c r="H237">
        <v>72</v>
      </c>
      <c r="I237">
        <v>78</v>
      </c>
      <c r="J237" s="12">
        <f t="shared" si="8"/>
        <v>28</v>
      </c>
      <c r="K237" s="12">
        <f t="shared" si="9"/>
        <v>2824</v>
      </c>
    </row>
    <row r="238" spans="1:14">
      <c r="A238" s="3" t="s">
        <v>12</v>
      </c>
      <c r="B238" s="4">
        <v>2021</v>
      </c>
      <c r="C238" t="s">
        <v>20</v>
      </c>
      <c r="D238" s="2">
        <v>20</v>
      </c>
      <c r="E238" s="11">
        <v>232</v>
      </c>
      <c r="F238" s="13">
        <v>67</v>
      </c>
      <c r="G238">
        <v>87</v>
      </c>
      <c r="H238">
        <v>70</v>
      </c>
      <c r="I238">
        <v>78</v>
      </c>
      <c r="J238" s="12">
        <f t="shared" si="8"/>
        <v>28</v>
      </c>
      <c r="K238" s="12">
        <f t="shared" si="9"/>
        <v>2852</v>
      </c>
    </row>
    <row r="239" spans="1:14">
      <c r="A239" s="3" t="s">
        <v>12</v>
      </c>
      <c r="B239" s="4">
        <v>2021</v>
      </c>
      <c r="C239" t="s">
        <v>20</v>
      </c>
      <c r="D239" s="2">
        <v>21</v>
      </c>
      <c r="E239" s="11">
        <v>233</v>
      </c>
      <c r="F239" s="13"/>
      <c r="G239">
        <v>81</v>
      </c>
      <c r="H239" s="12">
        <v>71</v>
      </c>
      <c r="I239" s="12">
        <v>76</v>
      </c>
      <c r="J239" s="12">
        <f t="shared" si="8"/>
        <v>26</v>
      </c>
      <c r="K239" s="12">
        <f t="shared" si="9"/>
        <v>2878</v>
      </c>
      <c r="M239" s="3"/>
      <c r="N239" s="18"/>
    </row>
    <row r="240" spans="1:14">
      <c r="A240" s="3" t="s">
        <v>12</v>
      </c>
      <c r="B240" s="4">
        <v>2021</v>
      </c>
      <c r="C240" t="s">
        <v>20</v>
      </c>
      <c r="D240" s="2">
        <v>22</v>
      </c>
      <c r="E240" s="11">
        <v>234</v>
      </c>
      <c r="F240" s="13"/>
      <c r="G240">
        <v>87</v>
      </c>
      <c r="H240" s="12">
        <v>70</v>
      </c>
      <c r="I240" s="12">
        <v>78</v>
      </c>
      <c r="J240" s="12">
        <f t="shared" si="8"/>
        <v>28</v>
      </c>
      <c r="K240" s="12">
        <f t="shared" si="9"/>
        <v>2906</v>
      </c>
      <c r="M240" s="3"/>
      <c r="N240" s="18"/>
    </row>
    <row r="241" spans="1:14">
      <c r="A241" s="3" t="s">
        <v>12</v>
      </c>
      <c r="B241" s="4">
        <v>2021</v>
      </c>
      <c r="C241" t="s">
        <v>20</v>
      </c>
      <c r="D241" s="2">
        <v>23</v>
      </c>
      <c r="E241" s="11">
        <v>235</v>
      </c>
      <c r="F241" s="13"/>
      <c r="G241">
        <v>90</v>
      </c>
      <c r="H241" s="12">
        <v>68</v>
      </c>
      <c r="I241" s="12">
        <v>79</v>
      </c>
      <c r="J241" s="12">
        <f t="shared" si="8"/>
        <v>29</v>
      </c>
      <c r="K241" s="12">
        <f t="shared" si="9"/>
        <v>2935</v>
      </c>
      <c r="M241" s="3"/>
      <c r="N241" s="18"/>
    </row>
    <row r="242" spans="1:14">
      <c r="A242" s="3" t="s">
        <v>12</v>
      </c>
      <c r="B242" s="4">
        <v>2021</v>
      </c>
      <c r="C242" t="s">
        <v>20</v>
      </c>
      <c r="D242" s="2">
        <v>24</v>
      </c>
      <c r="E242" s="11">
        <v>236</v>
      </c>
      <c r="F242" s="13"/>
      <c r="G242">
        <v>91</v>
      </c>
      <c r="H242" s="12">
        <v>70</v>
      </c>
      <c r="I242" s="12">
        <v>80</v>
      </c>
      <c r="J242" s="12">
        <f t="shared" si="8"/>
        <v>30</v>
      </c>
      <c r="K242" s="12">
        <f t="shared" si="9"/>
        <v>2965</v>
      </c>
      <c r="M242" s="3"/>
      <c r="N242" s="18"/>
    </row>
    <row r="243" spans="1:14">
      <c r="A243" s="3" t="s">
        <v>12</v>
      </c>
      <c r="B243" s="4">
        <v>2021</v>
      </c>
      <c r="C243" t="s">
        <v>20</v>
      </c>
      <c r="D243" s="2">
        <v>25</v>
      </c>
      <c r="E243" s="11">
        <v>237</v>
      </c>
      <c r="F243" s="13"/>
      <c r="G243">
        <v>91</v>
      </c>
      <c r="H243" s="12">
        <v>69</v>
      </c>
      <c r="I243" s="12">
        <v>80</v>
      </c>
      <c r="J243" s="12">
        <f t="shared" si="8"/>
        <v>30</v>
      </c>
      <c r="K243" s="12">
        <f t="shared" si="9"/>
        <v>2995</v>
      </c>
      <c r="M243" s="3"/>
      <c r="N243" s="18"/>
    </row>
    <row r="244" spans="1:14">
      <c r="A244" s="3" t="s">
        <v>12</v>
      </c>
      <c r="B244" s="4">
        <v>2021</v>
      </c>
      <c r="C244" t="s">
        <v>20</v>
      </c>
      <c r="D244" s="2">
        <v>26</v>
      </c>
      <c r="E244" s="11">
        <v>238</v>
      </c>
      <c r="F244" s="13"/>
      <c r="G244">
        <v>92</v>
      </c>
      <c r="H244" s="12">
        <v>70</v>
      </c>
      <c r="I244" s="12">
        <v>81</v>
      </c>
      <c r="J244" s="12">
        <f t="shared" si="8"/>
        <v>31</v>
      </c>
      <c r="K244" s="12">
        <f t="shared" si="9"/>
        <v>3026</v>
      </c>
      <c r="M244" s="3"/>
      <c r="N244" s="18"/>
    </row>
    <row r="245" spans="1:14">
      <c r="A245" s="3" t="s">
        <v>12</v>
      </c>
      <c r="B245" s="4">
        <v>2021</v>
      </c>
      <c r="C245" t="s">
        <v>20</v>
      </c>
      <c r="D245" s="2">
        <v>27</v>
      </c>
      <c r="E245" s="11">
        <v>239</v>
      </c>
      <c r="F245" s="13">
        <v>15</v>
      </c>
      <c r="G245">
        <v>89</v>
      </c>
      <c r="H245" s="12">
        <v>72</v>
      </c>
      <c r="I245" s="12">
        <v>80</v>
      </c>
      <c r="J245" s="12">
        <f t="shared" si="8"/>
        <v>30</v>
      </c>
      <c r="K245" s="12">
        <f t="shared" si="9"/>
        <v>3056</v>
      </c>
      <c r="M245" s="3"/>
      <c r="N245" s="18"/>
    </row>
    <row r="246" spans="1:14">
      <c r="A246" s="3" t="s">
        <v>12</v>
      </c>
      <c r="B246" s="4">
        <v>2021</v>
      </c>
      <c r="C246" t="s">
        <v>20</v>
      </c>
      <c r="D246" s="2">
        <v>28</v>
      </c>
      <c r="E246" s="11">
        <v>240</v>
      </c>
      <c r="F246" s="13"/>
      <c r="G246">
        <v>90</v>
      </c>
      <c r="H246">
        <v>71</v>
      </c>
      <c r="I246">
        <v>80</v>
      </c>
      <c r="J246" s="12">
        <f t="shared" ref="J246:J273" si="10">IF(I246-50&lt;1,0,I246-50)</f>
        <v>30</v>
      </c>
      <c r="K246" s="12">
        <f t="shared" ref="K246:K273" si="11">K245+J246</f>
        <v>3086</v>
      </c>
    </row>
    <row r="247" spans="1:14">
      <c r="A247" s="3" t="s">
        <v>12</v>
      </c>
      <c r="B247" s="4">
        <v>2021</v>
      </c>
      <c r="C247" t="s">
        <v>20</v>
      </c>
      <c r="D247" s="2">
        <v>29</v>
      </c>
      <c r="E247" s="11">
        <v>241</v>
      </c>
      <c r="F247" s="13"/>
      <c r="G247">
        <v>90</v>
      </c>
      <c r="H247">
        <v>71</v>
      </c>
      <c r="I247">
        <v>80</v>
      </c>
      <c r="J247" s="12">
        <f t="shared" si="10"/>
        <v>30</v>
      </c>
      <c r="K247" s="12">
        <f t="shared" si="11"/>
        <v>3116</v>
      </c>
    </row>
    <row r="248" spans="1:14">
      <c r="A248" s="3" t="s">
        <v>12</v>
      </c>
      <c r="B248" s="4">
        <v>2021</v>
      </c>
      <c r="C248" t="s">
        <v>20</v>
      </c>
      <c r="D248" s="2">
        <v>30</v>
      </c>
      <c r="E248" s="11">
        <v>242</v>
      </c>
      <c r="F248" s="13"/>
      <c r="G248">
        <v>85</v>
      </c>
      <c r="H248">
        <v>70</v>
      </c>
      <c r="I248">
        <v>77</v>
      </c>
      <c r="J248" s="12">
        <f t="shared" si="10"/>
        <v>27</v>
      </c>
      <c r="K248" s="12">
        <f t="shared" si="11"/>
        <v>3143</v>
      </c>
    </row>
    <row r="249" spans="1:14">
      <c r="A249" s="3" t="s">
        <v>12</v>
      </c>
      <c r="B249" s="4">
        <v>2021</v>
      </c>
      <c r="C249" t="s">
        <v>20</v>
      </c>
      <c r="D249" s="2">
        <v>31</v>
      </c>
      <c r="E249" s="11">
        <v>243</v>
      </c>
      <c r="F249" s="13"/>
      <c r="G249">
        <v>78</v>
      </c>
      <c r="H249">
        <v>66</v>
      </c>
      <c r="I249">
        <v>72</v>
      </c>
      <c r="J249" s="12">
        <f t="shared" si="10"/>
        <v>22</v>
      </c>
      <c r="K249" s="12">
        <f t="shared" si="11"/>
        <v>3165</v>
      </c>
    </row>
    <row r="250" spans="1:14">
      <c r="A250" s="3" t="s">
        <v>12</v>
      </c>
      <c r="B250" s="4">
        <v>2021</v>
      </c>
      <c r="C250" t="s">
        <v>21</v>
      </c>
      <c r="D250" s="2">
        <v>1</v>
      </c>
      <c r="E250" s="11">
        <v>244</v>
      </c>
      <c r="F250" s="13"/>
      <c r="G250">
        <v>83</v>
      </c>
      <c r="H250">
        <v>63</v>
      </c>
      <c r="I250">
        <v>73</v>
      </c>
      <c r="J250" s="12">
        <f t="shared" si="10"/>
        <v>23</v>
      </c>
      <c r="K250" s="12">
        <f t="shared" si="11"/>
        <v>3188</v>
      </c>
    </row>
    <row r="251" spans="1:14">
      <c r="A251" s="3" t="s">
        <v>12</v>
      </c>
      <c r="B251" s="4">
        <v>2021</v>
      </c>
      <c r="C251" t="s">
        <v>21</v>
      </c>
      <c r="D251" s="2">
        <v>2</v>
      </c>
      <c r="E251" s="11">
        <v>245</v>
      </c>
      <c r="F251" s="13"/>
      <c r="G251">
        <v>81</v>
      </c>
      <c r="H251">
        <v>60</v>
      </c>
      <c r="I251">
        <v>70</v>
      </c>
      <c r="J251" s="12">
        <f t="shared" si="10"/>
        <v>20</v>
      </c>
      <c r="K251" s="12">
        <f t="shared" si="11"/>
        <v>3208</v>
      </c>
    </row>
    <row r="252" spans="1:14">
      <c r="A252" s="3" t="s">
        <v>12</v>
      </c>
      <c r="B252" s="4">
        <v>2021</v>
      </c>
      <c r="C252" t="s">
        <v>21</v>
      </c>
      <c r="D252" s="2">
        <v>3</v>
      </c>
      <c r="E252" s="11">
        <v>246</v>
      </c>
      <c r="F252" s="13">
        <v>0</v>
      </c>
      <c r="G252">
        <v>81</v>
      </c>
      <c r="H252">
        <v>56</v>
      </c>
      <c r="I252">
        <v>68</v>
      </c>
      <c r="J252" s="12">
        <f t="shared" si="10"/>
        <v>18</v>
      </c>
      <c r="K252" s="12">
        <f t="shared" si="11"/>
        <v>3226</v>
      </c>
    </row>
    <row r="253" spans="1:14">
      <c r="A253" s="3" t="s">
        <v>12</v>
      </c>
      <c r="B253" s="4">
        <v>2021</v>
      </c>
      <c r="C253" t="s">
        <v>21</v>
      </c>
      <c r="D253" s="2">
        <v>4</v>
      </c>
      <c r="E253" s="11">
        <v>247</v>
      </c>
      <c r="F253" s="13"/>
      <c r="G253">
        <v>81</v>
      </c>
      <c r="H253">
        <v>58</v>
      </c>
      <c r="I253">
        <v>69</v>
      </c>
      <c r="J253" s="12">
        <f t="shared" si="10"/>
        <v>19</v>
      </c>
      <c r="K253" s="12">
        <f t="shared" si="11"/>
        <v>3245</v>
      </c>
    </row>
    <row r="254" spans="1:14">
      <c r="A254" s="3" t="s">
        <v>12</v>
      </c>
      <c r="B254" s="4">
        <v>2021</v>
      </c>
      <c r="C254" t="s">
        <v>21</v>
      </c>
      <c r="D254" s="2">
        <v>5</v>
      </c>
      <c r="E254" s="11">
        <v>248</v>
      </c>
      <c r="F254" s="13"/>
      <c r="G254">
        <v>78</v>
      </c>
      <c r="H254">
        <v>59</v>
      </c>
      <c r="I254">
        <v>68</v>
      </c>
      <c r="J254" s="12">
        <f t="shared" si="10"/>
        <v>18</v>
      </c>
      <c r="K254" s="12">
        <f t="shared" si="11"/>
        <v>3263</v>
      </c>
    </row>
    <row r="255" spans="1:14">
      <c r="A255" s="3" t="s">
        <v>12</v>
      </c>
      <c r="B255" s="4">
        <v>2021</v>
      </c>
      <c r="C255" t="s">
        <v>21</v>
      </c>
      <c r="D255" s="2">
        <v>6</v>
      </c>
      <c r="E255" s="11">
        <v>249</v>
      </c>
      <c r="F255" s="13"/>
      <c r="G255">
        <v>84</v>
      </c>
      <c r="H255">
        <v>54</v>
      </c>
      <c r="I255">
        <v>69</v>
      </c>
      <c r="J255" s="12">
        <f t="shared" si="10"/>
        <v>19</v>
      </c>
      <c r="K255" s="12">
        <f t="shared" si="11"/>
        <v>3282</v>
      </c>
    </row>
    <row r="256" spans="1:14">
      <c r="A256" s="3" t="s">
        <v>12</v>
      </c>
      <c r="B256" s="4">
        <v>2021</v>
      </c>
      <c r="C256" t="s">
        <v>21</v>
      </c>
      <c r="D256" s="2">
        <v>7</v>
      </c>
      <c r="E256" s="11">
        <v>250</v>
      </c>
      <c r="F256" s="13"/>
      <c r="G256">
        <v>84</v>
      </c>
      <c r="H256">
        <v>54</v>
      </c>
      <c r="I256">
        <v>69</v>
      </c>
      <c r="J256" s="12">
        <f t="shared" si="10"/>
        <v>19</v>
      </c>
      <c r="K256" s="12">
        <f t="shared" si="11"/>
        <v>3301</v>
      </c>
    </row>
    <row r="257" spans="1:11">
      <c r="A257" s="3" t="s">
        <v>12</v>
      </c>
      <c r="B257" s="4">
        <v>2021</v>
      </c>
      <c r="C257" t="s">
        <v>21</v>
      </c>
      <c r="D257" s="2">
        <v>8</v>
      </c>
      <c r="E257" s="11">
        <v>251</v>
      </c>
      <c r="F257" s="13"/>
      <c r="G257">
        <v>83</v>
      </c>
      <c r="H257">
        <v>57</v>
      </c>
      <c r="I257">
        <v>70</v>
      </c>
      <c r="J257" s="12">
        <f t="shared" si="10"/>
        <v>20</v>
      </c>
      <c r="K257" s="12">
        <f t="shared" si="11"/>
        <v>3321</v>
      </c>
    </row>
    <row r="258" spans="1:11">
      <c r="A258" s="3" t="s">
        <v>12</v>
      </c>
      <c r="B258" s="4">
        <v>2021</v>
      </c>
      <c r="C258" t="s">
        <v>21</v>
      </c>
      <c r="D258" s="2">
        <v>9</v>
      </c>
      <c r="E258" s="11">
        <v>252</v>
      </c>
      <c r="F258" s="13"/>
      <c r="G258">
        <v>80</v>
      </c>
      <c r="H258">
        <v>50</v>
      </c>
      <c r="I258">
        <v>65</v>
      </c>
      <c r="J258" s="12">
        <f t="shared" si="10"/>
        <v>15</v>
      </c>
      <c r="K258" s="12">
        <f t="shared" si="11"/>
        <v>3336</v>
      </c>
    </row>
    <row r="259" spans="1:11">
      <c r="A259" s="3" t="s">
        <v>12</v>
      </c>
      <c r="B259" s="4">
        <v>2021</v>
      </c>
      <c r="C259" t="s">
        <v>21</v>
      </c>
      <c r="D259" s="2">
        <v>10</v>
      </c>
      <c r="E259" s="11">
        <v>253</v>
      </c>
      <c r="F259" s="13">
        <v>1</v>
      </c>
      <c r="G259">
        <v>81</v>
      </c>
      <c r="H259">
        <v>51</v>
      </c>
      <c r="I259">
        <v>66</v>
      </c>
      <c r="J259" s="12">
        <f t="shared" si="10"/>
        <v>16</v>
      </c>
      <c r="K259" s="12">
        <f t="shared" si="11"/>
        <v>3352</v>
      </c>
    </row>
    <row r="260" spans="1:11">
      <c r="A260" s="3" t="s">
        <v>12</v>
      </c>
      <c r="B260" s="4">
        <v>2021</v>
      </c>
      <c r="C260" t="s">
        <v>21</v>
      </c>
      <c r="D260" s="2">
        <v>11</v>
      </c>
      <c r="E260" s="11">
        <v>254</v>
      </c>
      <c r="F260" s="13"/>
      <c r="G260">
        <v>82</v>
      </c>
      <c r="H260">
        <v>60</v>
      </c>
      <c r="I260" s="12">
        <v>71</v>
      </c>
      <c r="J260" s="12">
        <f t="shared" si="10"/>
        <v>21</v>
      </c>
      <c r="K260" s="12">
        <f t="shared" si="11"/>
        <v>3373</v>
      </c>
    </row>
    <row r="261" spans="1:11">
      <c r="A261" s="3" t="s">
        <v>12</v>
      </c>
      <c r="B261" s="4">
        <v>2021</v>
      </c>
      <c r="C261" t="s">
        <v>21</v>
      </c>
      <c r="D261" s="2">
        <v>12</v>
      </c>
      <c r="E261" s="11">
        <v>255</v>
      </c>
      <c r="F261" s="13"/>
      <c r="G261">
        <v>85</v>
      </c>
      <c r="H261">
        <v>63</v>
      </c>
      <c r="I261" s="12">
        <v>74</v>
      </c>
      <c r="J261" s="12">
        <f t="shared" si="10"/>
        <v>24</v>
      </c>
      <c r="K261" s="12">
        <f t="shared" si="11"/>
        <v>3397</v>
      </c>
    </row>
    <row r="262" spans="1:11">
      <c r="A262" s="3" t="s">
        <v>12</v>
      </c>
      <c r="B262" s="4">
        <v>2021</v>
      </c>
      <c r="C262" t="s">
        <v>21</v>
      </c>
      <c r="D262" s="2">
        <v>13</v>
      </c>
      <c r="E262" s="11">
        <v>256</v>
      </c>
      <c r="F262" s="13"/>
      <c r="G262">
        <v>89</v>
      </c>
      <c r="H262">
        <v>63</v>
      </c>
      <c r="I262" s="12">
        <v>76</v>
      </c>
      <c r="J262" s="12">
        <f t="shared" si="10"/>
        <v>26</v>
      </c>
      <c r="K262" s="12">
        <f t="shared" si="11"/>
        <v>3423</v>
      </c>
    </row>
    <row r="263" spans="1:11">
      <c r="A263" s="3" t="s">
        <v>12</v>
      </c>
      <c r="B263" s="4">
        <v>2021</v>
      </c>
      <c r="C263" t="s">
        <v>21</v>
      </c>
      <c r="D263" s="2">
        <v>14</v>
      </c>
      <c r="E263" s="11">
        <v>257</v>
      </c>
      <c r="F263" s="13"/>
      <c r="G263">
        <v>87</v>
      </c>
      <c r="H263">
        <v>70</v>
      </c>
      <c r="I263" s="12">
        <v>78</v>
      </c>
      <c r="J263" s="12">
        <f t="shared" si="10"/>
        <v>28</v>
      </c>
      <c r="K263" s="12">
        <f t="shared" si="11"/>
        <v>3451</v>
      </c>
    </row>
    <row r="264" spans="1:11">
      <c r="A264" s="3" t="s">
        <v>12</v>
      </c>
      <c r="B264" s="4">
        <v>2021</v>
      </c>
      <c r="C264" t="s">
        <v>21</v>
      </c>
      <c r="D264" s="2">
        <v>15</v>
      </c>
      <c r="E264" s="11">
        <v>258</v>
      </c>
      <c r="F264" s="13"/>
      <c r="G264">
        <v>83</v>
      </c>
      <c r="H264">
        <v>66</v>
      </c>
      <c r="I264" s="12">
        <v>74</v>
      </c>
      <c r="J264" s="12">
        <f t="shared" si="10"/>
        <v>24</v>
      </c>
      <c r="K264" s="12">
        <f t="shared" si="11"/>
        <v>3475</v>
      </c>
    </row>
    <row r="265" spans="1:11">
      <c r="A265" s="3" t="s">
        <v>12</v>
      </c>
      <c r="B265" s="4">
        <v>2021</v>
      </c>
      <c r="C265" t="s">
        <v>21</v>
      </c>
      <c r="D265" s="2">
        <v>16</v>
      </c>
      <c r="E265" s="11">
        <v>259</v>
      </c>
      <c r="F265" s="13"/>
      <c r="G265">
        <v>84</v>
      </c>
      <c r="H265">
        <v>66</v>
      </c>
      <c r="I265" s="12">
        <v>75</v>
      </c>
      <c r="J265" s="12">
        <f t="shared" si="10"/>
        <v>25</v>
      </c>
      <c r="K265" s="12">
        <f t="shared" si="11"/>
        <v>3500</v>
      </c>
    </row>
    <row r="266" spans="1:11">
      <c r="A266" s="3" t="s">
        <v>12</v>
      </c>
      <c r="B266" s="4">
        <v>2021</v>
      </c>
      <c r="C266" t="s">
        <v>21</v>
      </c>
      <c r="D266" s="2">
        <v>17</v>
      </c>
      <c r="E266" s="11">
        <v>260</v>
      </c>
      <c r="F266" s="13">
        <v>0</v>
      </c>
      <c r="G266">
        <v>79</v>
      </c>
      <c r="H266">
        <v>65</v>
      </c>
      <c r="I266" s="12">
        <v>72</v>
      </c>
      <c r="J266" s="12">
        <f t="shared" si="10"/>
        <v>22</v>
      </c>
      <c r="K266" s="12">
        <f t="shared" si="11"/>
        <v>3522</v>
      </c>
    </row>
    <row r="267" spans="1:11">
      <c r="A267" s="3" t="s">
        <v>12</v>
      </c>
      <c r="B267" s="4">
        <v>2021</v>
      </c>
      <c r="C267" t="s">
        <v>21</v>
      </c>
      <c r="D267" s="2">
        <v>18</v>
      </c>
      <c r="E267" s="11">
        <v>261</v>
      </c>
      <c r="F267" s="13"/>
      <c r="G267">
        <v>84</v>
      </c>
      <c r="H267">
        <v>68</v>
      </c>
      <c r="I267">
        <v>76</v>
      </c>
      <c r="J267" s="12">
        <f t="shared" si="10"/>
        <v>26</v>
      </c>
      <c r="K267" s="12">
        <f t="shared" si="11"/>
        <v>3548</v>
      </c>
    </row>
    <row r="268" spans="1:11">
      <c r="A268" s="3" t="s">
        <v>12</v>
      </c>
      <c r="B268" s="4">
        <v>2021</v>
      </c>
      <c r="C268" t="s">
        <v>21</v>
      </c>
      <c r="D268" s="2">
        <v>19</v>
      </c>
      <c r="E268" s="11">
        <v>262</v>
      </c>
      <c r="F268" s="13"/>
      <c r="G268">
        <v>76</v>
      </c>
      <c r="H268">
        <v>67</v>
      </c>
      <c r="I268">
        <v>71</v>
      </c>
      <c r="J268" s="12">
        <f t="shared" si="10"/>
        <v>21</v>
      </c>
      <c r="K268" s="12">
        <f t="shared" si="11"/>
        <v>3569</v>
      </c>
    </row>
    <row r="269" spans="1:11">
      <c r="A269" s="3" t="s">
        <v>12</v>
      </c>
      <c r="B269" s="4">
        <v>2021</v>
      </c>
      <c r="C269" t="s">
        <v>21</v>
      </c>
      <c r="D269" s="2">
        <v>20</v>
      </c>
      <c r="E269" s="11">
        <v>263</v>
      </c>
      <c r="F269" s="13"/>
      <c r="G269">
        <v>84</v>
      </c>
      <c r="H269">
        <v>69</v>
      </c>
      <c r="I269">
        <v>76</v>
      </c>
      <c r="J269" s="12">
        <f t="shared" si="10"/>
        <v>26</v>
      </c>
      <c r="K269" s="12">
        <f t="shared" si="11"/>
        <v>3595</v>
      </c>
    </row>
    <row r="270" spans="1:11">
      <c r="A270" s="3" t="s">
        <v>12</v>
      </c>
      <c r="B270" s="4">
        <v>2021</v>
      </c>
      <c r="C270" t="s">
        <v>21</v>
      </c>
      <c r="D270" s="2">
        <v>21</v>
      </c>
      <c r="E270" s="11">
        <v>264</v>
      </c>
      <c r="F270" s="13"/>
      <c r="G270">
        <v>78</v>
      </c>
      <c r="H270">
        <v>63</v>
      </c>
      <c r="I270">
        <v>70</v>
      </c>
      <c r="J270" s="12">
        <f t="shared" si="10"/>
        <v>20</v>
      </c>
      <c r="K270" s="12">
        <f t="shared" si="11"/>
        <v>3615</v>
      </c>
    </row>
    <row r="271" spans="1:11">
      <c r="A271" s="3" t="s">
        <v>12</v>
      </c>
      <c r="B271" s="4">
        <v>2021</v>
      </c>
      <c r="C271" t="s">
        <v>21</v>
      </c>
      <c r="D271" s="2">
        <v>22</v>
      </c>
      <c r="E271" s="11">
        <v>265</v>
      </c>
      <c r="F271" s="13"/>
      <c r="G271">
        <v>65</v>
      </c>
      <c r="H271">
        <v>50</v>
      </c>
      <c r="I271">
        <v>57</v>
      </c>
      <c r="J271" s="12">
        <f t="shared" si="10"/>
        <v>7</v>
      </c>
      <c r="K271" s="12">
        <f t="shared" si="11"/>
        <v>3622</v>
      </c>
    </row>
    <row r="272" spans="1:11">
      <c r="A272" s="3" t="s">
        <v>12</v>
      </c>
      <c r="B272" s="4">
        <v>2021</v>
      </c>
      <c r="C272" t="s">
        <v>21</v>
      </c>
      <c r="D272" s="2">
        <v>23</v>
      </c>
      <c r="E272" s="11">
        <v>266</v>
      </c>
      <c r="F272" s="13"/>
      <c r="G272">
        <v>70</v>
      </c>
      <c r="H272">
        <v>44</v>
      </c>
      <c r="I272">
        <v>57</v>
      </c>
      <c r="J272" s="12">
        <f t="shared" si="10"/>
        <v>7</v>
      </c>
      <c r="K272" s="12">
        <f t="shared" si="11"/>
        <v>3629</v>
      </c>
    </row>
    <row r="273" spans="1:11">
      <c r="A273" s="3" t="s">
        <v>12</v>
      </c>
      <c r="B273" s="4">
        <v>2021</v>
      </c>
      <c r="C273" t="s">
        <v>21</v>
      </c>
      <c r="D273" s="2">
        <v>24</v>
      </c>
      <c r="E273" s="11">
        <v>267</v>
      </c>
      <c r="F273" s="13">
        <v>0</v>
      </c>
      <c r="G273">
        <v>76</v>
      </c>
      <c r="H273">
        <v>45</v>
      </c>
      <c r="I273">
        <v>60</v>
      </c>
      <c r="J273" s="12">
        <f t="shared" si="10"/>
        <v>10</v>
      </c>
      <c r="K273" s="12">
        <f t="shared" si="11"/>
        <v>3639</v>
      </c>
    </row>
    <row r="274" spans="1:11">
      <c r="A274" s="3" t="s">
        <v>12</v>
      </c>
      <c r="B274" s="4">
        <v>2021</v>
      </c>
      <c r="C274" t="s">
        <v>21</v>
      </c>
      <c r="D274" s="2">
        <v>25</v>
      </c>
      <c r="E274" s="11">
        <v>268</v>
      </c>
      <c r="F274" s="13"/>
      <c r="G274"/>
      <c r="H274"/>
      <c r="I274"/>
    </row>
    <row r="275" spans="1:11">
      <c r="A275" s="3" t="s">
        <v>12</v>
      </c>
      <c r="B275" s="4">
        <v>2021</v>
      </c>
      <c r="C275" t="s">
        <v>21</v>
      </c>
      <c r="D275" s="2">
        <v>26</v>
      </c>
      <c r="E275" s="11">
        <v>269</v>
      </c>
      <c r="F275" s="13"/>
      <c r="G275"/>
      <c r="H275"/>
      <c r="I275"/>
    </row>
    <row r="276" spans="1:11">
      <c r="A276" s="3" t="s">
        <v>12</v>
      </c>
      <c r="B276" s="4">
        <v>2021</v>
      </c>
      <c r="C276" t="s">
        <v>21</v>
      </c>
      <c r="D276" s="2">
        <v>27</v>
      </c>
      <c r="E276" s="11">
        <v>270</v>
      </c>
      <c r="F276" s="13"/>
      <c r="G276"/>
      <c r="H276"/>
      <c r="I276"/>
    </row>
    <row r="277" spans="1:11">
      <c r="A277" s="3" t="s">
        <v>12</v>
      </c>
      <c r="B277" s="4">
        <v>2021</v>
      </c>
      <c r="C277" t="s">
        <v>21</v>
      </c>
      <c r="D277" s="2">
        <v>28</v>
      </c>
      <c r="E277" s="11">
        <v>271</v>
      </c>
      <c r="F277" s="13"/>
      <c r="G277"/>
      <c r="H277"/>
      <c r="I277"/>
    </row>
    <row r="278" spans="1:11">
      <c r="A278" s="3" t="s">
        <v>12</v>
      </c>
      <c r="B278" s="4">
        <v>2021</v>
      </c>
      <c r="C278" t="s">
        <v>21</v>
      </c>
      <c r="D278" s="2">
        <v>29</v>
      </c>
      <c r="E278" s="11">
        <v>272</v>
      </c>
      <c r="F278" s="13"/>
      <c r="G278"/>
      <c r="H278"/>
      <c r="I278"/>
    </row>
    <row r="279" spans="1:11">
      <c r="A279" s="3" t="s">
        <v>12</v>
      </c>
      <c r="B279" s="4">
        <v>2021</v>
      </c>
      <c r="C279" t="s">
        <v>21</v>
      </c>
      <c r="D279" s="2">
        <v>30</v>
      </c>
      <c r="E279" s="11">
        <v>273</v>
      </c>
      <c r="F279" s="13"/>
      <c r="G279"/>
      <c r="H279"/>
      <c r="I279"/>
    </row>
    <row r="280" spans="1:11">
      <c r="A280" s="3"/>
      <c r="B280" s="4"/>
      <c r="D280" s="2"/>
      <c r="E280" s="11"/>
      <c r="F280" s="13"/>
      <c r="G280"/>
      <c r="H280"/>
      <c r="I280"/>
    </row>
    <row r="281" spans="1:11">
      <c r="A281" s="3"/>
      <c r="B281" s="4"/>
      <c r="D281" s="2"/>
      <c r="E281" s="11"/>
      <c r="F281" s="13"/>
      <c r="G281"/>
      <c r="H281"/>
      <c r="I281"/>
    </row>
    <row r="282" spans="1:11">
      <c r="A282" s="3"/>
      <c r="B282" s="4"/>
      <c r="D282" s="2"/>
      <c r="E282" s="11"/>
      <c r="F282" s="13"/>
      <c r="G282"/>
      <c r="H282"/>
      <c r="I282"/>
    </row>
    <row r="283" spans="1:11">
      <c r="A283" s="3"/>
      <c r="B283" s="4"/>
      <c r="D283" s="2"/>
      <c r="E283" s="11"/>
      <c r="F283" s="13"/>
      <c r="G283"/>
      <c r="H283"/>
      <c r="I283"/>
    </row>
    <row r="284" spans="1:11">
      <c r="A284" s="3"/>
      <c r="B284" s="4"/>
      <c r="D284" s="2"/>
      <c r="E284" s="11"/>
      <c r="F284" s="13"/>
      <c r="G284"/>
      <c r="H284"/>
      <c r="I284"/>
    </row>
    <row r="285" spans="1:11">
      <c r="A285" s="3"/>
      <c r="B285" s="4"/>
      <c r="D285" s="2"/>
      <c r="E285" s="11"/>
      <c r="F285" s="13"/>
      <c r="G285"/>
      <c r="H285"/>
      <c r="I285"/>
    </row>
    <row r="286" spans="1:11">
      <c r="A286" s="3"/>
      <c r="B286" s="4"/>
      <c r="D286" s="2"/>
      <c r="E286" s="11"/>
      <c r="F286" s="13"/>
      <c r="G286"/>
      <c r="H286"/>
      <c r="I286"/>
    </row>
    <row r="287" spans="1:11">
      <c r="A287" s="3"/>
      <c r="B287" s="4"/>
      <c r="D287" s="2"/>
      <c r="E287" s="11"/>
      <c r="F287" s="13"/>
      <c r="G287"/>
      <c r="H287"/>
      <c r="I287"/>
    </row>
    <row r="288" spans="1:11">
      <c r="A288" s="3"/>
      <c r="B288" s="4"/>
      <c r="D288" s="2"/>
      <c r="E288" s="11"/>
      <c r="F288" s="13"/>
      <c r="G288"/>
      <c r="H288"/>
      <c r="I288"/>
    </row>
    <row r="289" spans="1:9">
      <c r="A289" s="3"/>
      <c r="B289" s="4"/>
      <c r="D289" s="2"/>
      <c r="E289" s="11"/>
      <c r="F289" s="13"/>
      <c r="G289"/>
      <c r="H289"/>
      <c r="I289"/>
    </row>
    <row r="290" spans="1:9">
      <c r="A290" s="3"/>
      <c r="B290" s="4"/>
      <c r="D290" s="2"/>
      <c r="E290" s="11"/>
      <c r="F290" s="13"/>
      <c r="G290"/>
      <c r="H290"/>
      <c r="I290"/>
    </row>
    <row r="291" spans="1:9">
      <c r="A291" s="3"/>
      <c r="B291" s="4"/>
      <c r="D291" s="2"/>
      <c r="E291" s="11"/>
      <c r="F291" s="13"/>
      <c r="G291"/>
      <c r="H291"/>
      <c r="I291"/>
    </row>
    <row r="292" spans="1:9">
      <c r="A292" s="3"/>
      <c r="B292" s="4"/>
      <c r="D292" s="2"/>
      <c r="E292" s="11"/>
      <c r="F292" s="13"/>
      <c r="G292"/>
      <c r="H292"/>
      <c r="I292"/>
    </row>
    <row r="293" spans="1:9">
      <c r="A293" s="3"/>
      <c r="B293" s="4"/>
      <c r="D293" s="2"/>
      <c r="E293" s="11"/>
      <c r="F293" s="13"/>
      <c r="G293"/>
      <c r="H293"/>
      <c r="I293"/>
    </row>
    <row r="294" spans="1:9">
      <c r="A294" s="3"/>
      <c r="B294" s="4"/>
      <c r="D294" s="2"/>
      <c r="E294" s="11"/>
      <c r="F294" s="13"/>
      <c r="G294"/>
      <c r="H294"/>
      <c r="I294"/>
    </row>
    <row r="295" spans="1:9">
      <c r="A295" s="3"/>
      <c r="B295" s="4"/>
      <c r="D295" s="2"/>
      <c r="E295" s="11"/>
      <c r="F295" s="13"/>
      <c r="G295"/>
      <c r="H295"/>
      <c r="I295"/>
    </row>
    <row r="296" spans="1:9">
      <c r="A296" s="3"/>
      <c r="B296" s="4"/>
      <c r="D296" s="2"/>
      <c r="E296" s="11"/>
      <c r="F296" s="13"/>
      <c r="G296"/>
      <c r="H296"/>
      <c r="I296"/>
    </row>
    <row r="297" spans="1:9">
      <c r="A297" s="3"/>
      <c r="B297" s="4"/>
      <c r="D297" s="2"/>
      <c r="E297" s="11"/>
      <c r="F297" s="13"/>
      <c r="G297"/>
      <c r="H297"/>
      <c r="I297"/>
    </row>
    <row r="298" spans="1:9">
      <c r="A298" s="3"/>
      <c r="B298" s="4"/>
      <c r="D298" s="2"/>
      <c r="E298" s="11"/>
      <c r="F298" s="13"/>
      <c r="G298"/>
      <c r="H298"/>
      <c r="I298"/>
    </row>
    <row r="299" spans="1:9">
      <c r="A299" s="3"/>
      <c r="B299" s="4"/>
      <c r="D299" s="2"/>
      <c r="E299" s="11"/>
      <c r="F299" s="13"/>
      <c r="G299"/>
      <c r="H299"/>
      <c r="I299"/>
    </row>
    <row r="300" spans="1:9">
      <c r="A300" s="3"/>
      <c r="B300" s="4"/>
      <c r="D300" s="2"/>
      <c r="E300" s="11"/>
      <c r="F300" s="13"/>
      <c r="G300"/>
      <c r="H300"/>
      <c r="I300"/>
    </row>
    <row r="301" spans="1:9">
      <c r="A301" s="3"/>
      <c r="B301" s="4"/>
      <c r="D301" s="2"/>
      <c r="E301" s="11"/>
      <c r="F301" s="13"/>
      <c r="G301"/>
      <c r="H301"/>
      <c r="I301"/>
    </row>
    <row r="302" spans="1:9">
      <c r="A302" s="3"/>
      <c r="B302" s="4"/>
      <c r="D302" s="2"/>
      <c r="E302" s="11"/>
      <c r="F302" s="13"/>
      <c r="G302"/>
      <c r="H302"/>
      <c r="I302"/>
    </row>
    <row r="303" spans="1:9">
      <c r="A303" s="3"/>
      <c r="B303" s="4"/>
      <c r="D303" s="2"/>
      <c r="E303" s="11"/>
      <c r="F303" s="13"/>
      <c r="G303"/>
      <c r="H303"/>
      <c r="I303"/>
    </row>
    <row r="304" spans="1:9">
      <c r="A304" s="3"/>
      <c r="B304" s="4"/>
      <c r="D304" s="2"/>
      <c r="E304" s="11"/>
      <c r="F304" s="13"/>
      <c r="G304"/>
      <c r="H304"/>
      <c r="I304"/>
    </row>
    <row r="305" spans="1:9">
      <c r="A305" s="3"/>
      <c r="B305" s="4"/>
      <c r="D305" s="2"/>
      <c r="E305" s="11"/>
      <c r="F305" s="13"/>
      <c r="G305"/>
      <c r="H305"/>
      <c r="I305"/>
    </row>
    <row r="306" spans="1:9">
      <c r="A306" s="3"/>
      <c r="B306" s="4"/>
      <c r="D306" s="2"/>
      <c r="E306" s="11"/>
      <c r="F306" s="13"/>
      <c r="G306"/>
      <c r="H306"/>
      <c r="I306"/>
    </row>
    <row r="307" spans="1:9">
      <c r="A307" s="3"/>
      <c r="B307" s="4"/>
      <c r="D307" s="2"/>
      <c r="E307" s="11"/>
      <c r="F307" s="13"/>
      <c r="G307"/>
      <c r="H307"/>
      <c r="I307"/>
    </row>
    <row r="308" spans="1:9">
      <c r="A308" s="3"/>
      <c r="B308" s="4"/>
      <c r="D308" s="2"/>
      <c r="E308" s="11"/>
      <c r="F308" s="13"/>
      <c r="G308"/>
      <c r="H308"/>
      <c r="I308"/>
    </row>
    <row r="309" spans="1:9">
      <c r="A309" s="3"/>
      <c r="B309" s="4"/>
      <c r="D309" s="2"/>
      <c r="E309" s="11"/>
      <c r="F309" s="13"/>
      <c r="G309"/>
      <c r="H309"/>
      <c r="I309"/>
    </row>
    <row r="310" spans="1:9">
      <c r="A310" s="3"/>
      <c r="B310" s="4"/>
      <c r="D310" s="2"/>
      <c r="E310" s="11"/>
      <c r="F310" s="13"/>
      <c r="G310"/>
      <c r="H310"/>
      <c r="I310"/>
    </row>
    <row r="311" spans="1:9">
      <c r="A311" s="4"/>
      <c r="B311" s="3"/>
      <c r="C311" s="3"/>
      <c r="D311" s="3"/>
      <c r="E311" s="10"/>
      <c r="F311" s="13"/>
    </row>
    <row r="312" spans="1:9">
      <c r="A312" s="3"/>
      <c r="B312" s="3"/>
      <c r="C312" s="3"/>
      <c r="D312" s="3"/>
      <c r="E312" s="8"/>
      <c r="F312" s="13"/>
    </row>
    <row r="313" spans="1:9">
      <c r="A313" s="3"/>
      <c r="B313" s="3"/>
      <c r="C313" s="3"/>
      <c r="D313" s="3"/>
      <c r="E313" s="8"/>
    </row>
    <row r="314" spans="1:9">
      <c r="B314" s="3"/>
      <c r="C314" s="3"/>
      <c r="D314" s="3"/>
      <c r="E314" s="8"/>
    </row>
    <row r="315" spans="1:9">
      <c r="B315" s="3"/>
      <c r="C315" s="4"/>
      <c r="D315" s="3"/>
      <c r="E315" s="8"/>
    </row>
    <row r="316" spans="1:9">
      <c r="B316" s="4"/>
      <c r="C316" s="3"/>
      <c r="D316" s="4"/>
    </row>
    <row r="317" spans="1:9">
      <c r="B317" s="3"/>
      <c r="C317" s="3"/>
      <c r="D317" s="3"/>
    </row>
    <row r="318" spans="1:9">
      <c r="B318" s="3"/>
      <c r="D318" s="3"/>
    </row>
  </sheetData>
  <mergeCells count="1">
    <mergeCell ref="A1:H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2021BCWPrinceton</vt:lpstr>
      <vt:lpstr>Julian Date</vt:lpstr>
      <vt:lpstr>SUMDD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2019-01-23T15:21:42Z</dcterms:created>
  <dcterms:modified xsi:type="dcterms:W3CDTF">2021-09-27T11:42:12Z</dcterms:modified>
</cp:coreProperties>
</file>